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\"/>
    </mc:Choice>
  </mc:AlternateContent>
  <xr:revisionPtr revIDLastSave="0" documentId="8_{89A452A0-D6F1-46A9-9078-B062FE2E0DDA}" xr6:coauthVersionLast="47" xr6:coauthVersionMax="47" xr10:uidLastSave="{00000000-0000-0000-0000-000000000000}"/>
  <bookViews>
    <workbookView xWindow="1560" yWindow="1560" windowWidth="18855" windowHeight="12735" xr2:uid="{00000000-000D-0000-FFFF-FFFF00000000}"/>
  </bookViews>
  <sheets>
    <sheet name="Jährlicher Gesamtertrag" sheetId="2" r:id="rId1"/>
  </sheets>
  <definedNames>
    <definedName name="_xlnm.Print_Area" localSheetId="0">'Jährlicher Gesamtertrag'!$A$1:$H$155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2" i="2" l="1"/>
  <c r="H32" i="2"/>
  <c r="H33" i="2"/>
  <c r="H34" i="2"/>
  <c r="H35" i="2"/>
  <c r="H36" i="2"/>
  <c r="H37" i="2"/>
  <c r="H38" i="2"/>
  <c r="H39" i="2"/>
  <c r="H31" i="2"/>
  <c r="G70" i="2"/>
  <c r="H107" i="2" s="1"/>
  <c r="H72" i="2"/>
  <c r="H71" i="2"/>
  <c r="H51" i="2"/>
  <c r="H52" i="2"/>
  <c r="G76" i="2"/>
  <c r="H78" i="2" s="1"/>
  <c r="G82" i="2"/>
  <c r="H83" i="2" s="1"/>
  <c r="H94" i="2"/>
  <c r="G99" i="2"/>
  <c r="H23" i="2"/>
  <c r="H105" i="2" s="1"/>
  <c r="H84" i="2" l="1"/>
  <c r="H73" i="2"/>
  <c r="H95" i="2" s="1"/>
  <c r="H53" i="2"/>
  <c r="H92" i="2" s="1"/>
  <c r="H85" i="2"/>
  <c r="H41" i="2"/>
  <c r="H44" i="2" s="1"/>
  <c r="H90" i="2" s="1"/>
  <c r="H77" i="2"/>
  <c r="H79" i="2" s="1"/>
  <c r="H93" i="2" s="1"/>
  <c r="H113" i="2"/>
  <c r="H96" i="2" l="1"/>
  <c r="H100" i="2" s="1"/>
  <c r="H108" i="2" s="1"/>
  <c r="H109" i="2" s="1"/>
  <c r="J112" i="2" s="1"/>
  <c r="I96" i="2"/>
  <c r="I98" i="2" l="1"/>
  <c r="I97" i="2"/>
  <c r="I99" i="2" s="1"/>
</calcChain>
</file>

<file path=xl/sharedStrings.xml><?xml version="1.0" encoding="utf-8"?>
<sst xmlns="http://schemas.openxmlformats.org/spreadsheetml/2006/main" count="204" uniqueCount="117">
  <si>
    <t>Städtebauliche Erneuerungsmaßnahme</t>
  </si>
  <si>
    <t>Gebäude, Haus-Nummer</t>
  </si>
  <si>
    <t xml:space="preserve">Grundbuch-Nr. </t>
  </si>
  <si>
    <t>Flurstück-Nr.</t>
  </si>
  <si>
    <t>Baujahr</t>
  </si>
  <si>
    <t>Restnutzungsdauer in Jahren</t>
  </si>
  <si>
    <t>1.</t>
  </si>
  <si>
    <t>abzüglich</t>
  </si>
  <si>
    <t xml:space="preserve"> -</t>
  </si>
  <si>
    <t>2.</t>
  </si>
  <si>
    <t>–</t>
  </si>
  <si>
    <t>3.</t>
  </si>
  <si>
    <t xml:space="preserve">Kosten, die der Eigentümer auf Grund anderer Rechtsvorschriften oder wegen </t>
  </si>
  <si>
    <t>4.</t>
  </si>
  <si>
    <t xml:space="preserve">Kosten für ausschließliche Aufgaben der Denkmalpflege </t>
  </si>
  <si>
    <t>5.</t>
  </si>
  <si>
    <t>6.</t>
  </si>
  <si>
    <t xml:space="preserve"> =</t>
  </si>
  <si>
    <t>B. Ermittlung des jährlichen Gesamtertrages</t>
  </si>
  <si>
    <t>Mieteinnahmen</t>
  </si>
  <si>
    <t>Wohnung bzw.</t>
  </si>
  <si>
    <t>Anzahl</t>
  </si>
  <si>
    <t>Größe in m²</t>
  </si>
  <si>
    <t>jährl. Gesamt-</t>
  </si>
  <si>
    <t>Nutzung</t>
  </si>
  <si>
    <t>Anerkannter Anteil für den Eigentümer</t>
  </si>
  <si>
    <t xml:space="preserve"> –</t>
  </si>
  <si>
    <t>Anzurechnender jährlicher Gesamtertrag</t>
  </si>
  <si>
    <t xml:space="preserve">C. </t>
  </si>
  <si>
    <t>Fremdkapitalkosten, soweit vor Antragstellung für Modernisierung und Instandhaltung tatsächlich angefallen</t>
  </si>
  <si>
    <t>Kapitalbetrag</t>
  </si>
  <si>
    <t>€</t>
  </si>
  <si>
    <t xml:space="preserve">Zinssatz </t>
  </si>
  <si>
    <t>%</t>
  </si>
  <si>
    <t xml:space="preserve">Summe jährlicher Bewirtschaftungskosten </t>
  </si>
  <si>
    <t>E. Eigenleistungen und Eigenkapitalkosten</t>
  </si>
  <si>
    <t>Summe der Eigenkapitalkosten</t>
  </si>
  <si>
    <t>F.</t>
  </si>
  <si>
    <t>G.</t>
  </si>
  <si>
    <t xml:space="preserve">abzüglich </t>
  </si>
  <si>
    <t xml:space="preserve">3. </t>
  </si>
  <si>
    <t>7.</t>
  </si>
  <si>
    <t>Zinssatz für Fremdkapital</t>
  </si>
  <si>
    <t>8.</t>
  </si>
  <si>
    <t>9.</t>
  </si>
  <si>
    <t>10.</t>
  </si>
  <si>
    <t>Einsetzbares Fremdkapital</t>
  </si>
  <si>
    <t>(H. 6 x 100 : H. 9)</t>
  </si>
  <si>
    <t>Kostenerstattungsbetrag</t>
  </si>
  <si>
    <t xml:space="preserve">Der Kostenerstattungsbetrag wird auf </t>
  </si>
  <si>
    <t>festgesetzt.</t>
  </si>
  <si>
    <t>Aufgestellt und berechnet:</t>
  </si>
  <si>
    <t>Stadt / Gemeinde</t>
  </si>
  <si>
    <t>Ort</t>
  </si>
  <si>
    <t>Unterschrift I Stempel</t>
  </si>
  <si>
    <t>Datum</t>
  </si>
  <si>
    <t>Sanierungsträger / Beauftragter / Bevollmächtigter</t>
  </si>
  <si>
    <t>monatliche Nettokaltmiete in € / m²</t>
  </si>
  <si>
    <t xml:space="preserve">Instandhaltungskosten </t>
  </si>
  <si>
    <t xml:space="preserve">Mietausfallwagnis </t>
  </si>
  <si>
    <t xml:space="preserve">Verwaltungskosten </t>
  </si>
  <si>
    <t>Zinsen</t>
  </si>
  <si>
    <t xml:space="preserve">Summe </t>
  </si>
  <si>
    <t xml:space="preserve">Jährlicher Gesamtertrag </t>
  </si>
  <si>
    <t>Eigentümer / Endzuwendungsempfänger</t>
  </si>
  <si>
    <t>Bestätigt:</t>
  </si>
  <si>
    <t>Sonstige Bewirtschaftungskosten</t>
  </si>
  <si>
    <t>Kosten, die durch öffentliche Mittel einer anderen Stelle gedeckt sind</t>
  </si>
  <si>
    <t>-</t>
  </si>
  <si>
    <t xml:space="preserve">(§ 177 Abs. 4 Satz 2 BauGB): </t>
  </si>
  <si>
    <t xml:space="preserve"> - Zuschüsse *</t>
  </si>
  <si>
    <t xml:space="preserve"> - KfW-Förderdarlehen *</t>
  </si>
  <si>
    <t xml:space="preserve"> - SAB-Förderdarlehen *                         </t>
  </si>
  <si>
    <t xml:space="preserve">A. Ermittlung der zuwendungsfähigen Kosten </t>
  </si>
  <si>
    <t xml:space="preserve">Sonstige nicht zuwendungsfähige Kosten </t>
  </si>
  <si>
    <r>
      <t xml:space="preserve">Pauschalabschreibung </t>
    </r>
    <r>
      <rPr>
        <sz val="8"/>
        <rFont val="Arial"/>
        <family val="2"/>
      </rPr>
      <t>(2% von C.1)</t>
    </r>
  </si>
  <si>
    <t xml:space="preserve">D. Bewirtschaftungskosten (ohne Abschreibung) </t>
  </si>
  <si>
    <r>
      <t xml:space="preserve">Pauschalabschreibung </t>
    </r>
    <r>
      <rPr>
        <sz val="8"/>
        <rFont val="Arial"/>
        <family val="2"/>
      </rPr>
      <t>(2% von F.1)</t>
    </r>
  </si>
  <si>
    <r>
      <t xml:space="preserve">Pauschalabschreibung </t>
    </r>
    <r>
      <rPr>
        <sz val="8"/>
        <rFont val="Arial"/>
        <family val="2"/>
      </rPr>
      <t>(2% von G.1)</t>
    </r>
  </si>
  <si>
    <t>H. Ermittlung des einsetzbaren Fremdkapitals</t>
  </si>
  <si>
    <r>
      <t xml:space="preserve">Gesamtertrag </t>
    </r>
    <r>
      <rPr>
        <sz val="8"/>
        <rFont val="Arial"/>
        <family val="2"/>
      </rPr>
      <t>(B.3)</t>
    </r>
  </si>
  <si>
    <r>
      <t xml:space="preserve">Fremdkapitalkosten für bestehende Darlehen </t>
    </r>
    <r>
      <rPr>
        <sz val="8"/>
        <rFont val="Arial"/>
        <family val="2"/>
      </rPr>
      <t>(C.4)</t>
    </r>
  </si>
  <si>
    <r>
      <t>Bewirtschaftungskosten</t>
    </r>
    <r>
      <rPr>
        <sz val="8"/>
        <rFont val="Arial"/>
        <family val="2"/>
      </rPr>
      <t xml:space="preserve"> (D.5)</t>
    </r>
  </si>
  <si>
    <r>
      <t xml:space="preserve">Eigenkapitalkosten </t>
    </r>
    <r>
      <rPr>
        <sz val="8"/>
        <rFont val="Arial"/>
        <family val="2"/>
      </rPr>
      <t>(E.6)</t>
    </r>
  </si>
  <si>
    <t>somit für weitere Fremdkapitalkosten einsetzbar</t>
  </si>
  <si>
    <r>
      <t xml:space="preserve">Pauschalabschreibung </t>
    </r>
    <r>
      <rPr>
        <sz val="8"/>
        <rFont val="Arial"/>
        <family val="2"/>
      </rPr>
      <t>(2%)</t>
    </r>
  </si>
  <si>
    <r>
      <t xml:space="preserve">Summe </t>
    </r>
    <r>
      <rPr>
        <sz val="8"/>
        <rFont val="Arial"/>
        <family val="2"/>
      </rPr>
      <t>(H.7 + H.8)</t>
    </r>
  </si>
  <si>
    <t>I. Ermittlung des Kostenerstattungsbetrages</t>
  </si>
  <si>
    <r>
      <t xml:space="preserve">Zuwendungsfähige Kosten </t>
    </r>
    <r>
      <rPr>
        <sz val="8"/>
        <rFont val="Arial"/>
        <family val="2"/>
      </rPr>
      <t>(A.6)</t>
    </r>
  </si>
  <si>
    <r>
      <t xml:space="preserve">Eigenleistungen </t>
    </r>
    <r>
      <rPr>
        <sz val="8"/>
        <rFont val="Arial"/>
        <family val="2"/>
      </rPr>
      <t xml:space="preserve">(E.3) </t>
    </r>
  </si>
  <si>
    <r>
      <t xml:space="preserve">Einsetzbares Fremdkapital </t>
    </r>
    <r>
      <rPr>
        <sz val="8"/>
        <rFont val="Arial"/>
        <family val="2"/>
      </rPr>
      <t xml:space="preserve">(H.10) </t>
    </r>
  </si>
  <si>
    <t>J. Höhe des Kostenerstattungsbetrages durch Festlegungen der Gemeinde</t>
  </si>
  <si>
    <t xml:space="preserve">der zuwendungsfähigen Kosten, höchstens jedoch auf </t>
  </si>
  <si>
    <t>Begründung einzelner Positionen (insbesondere A.2,  B.2 und E.3):</t>
  </si>
  <si>
    <t>SAB-Förderdarlehen, soweit diese für das Vorhaben in Anspruch genommen werden sollen</t>
  </si>
  <si>
    <t>KfW-Förderdarlehen, soweit diese für das Vorhaben in Anspruch genommen werden sollen</t>
  </si>
  <si>
    <t>(wenn keine Angaben in D.1 bis D.4 pauschal 28 % von B.1)</t>
  </si>
  <si>
    <t>Ermittlung des Kostenerstattungsbetrages über den jährlichen Gesamtertrag</t>
  </si>
  <si>
    <t xml:space="preserve">Gemeinde </t>
  </si>
  <si>
    <t>einnahmen in €</t>
  </si>
  <si>
    <r>
      <t>Sach- und Arbeitsleistungen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(maximal 25% von A.6)</t>
    </r>
  </si>
  <si>
    <r>
      <t>Eigenkapital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(mindestens 15% von A.6)</t>
    </r>
  </si>
  <si>
    <r>
      <t>Summe der Eigenleistungen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(E.1 + E.2)</t>
    </r>
  </si>
  <si>
    <t>Zuschlag zu Nummer E.3 als Pauschalabschreibung (2%)</t>
  </si>
  <si>
    <t>unterlassener Instandsetzung selbst zu tragen hat (§ 177 Abs. 4 Satz 3 BauGB)        -</t>
  </si>
  <si>
    <r>
      <t xml:space="preserve">Fremdkapitalkosten für neu aufzunehmende Förderdarlehen </t>
    </r>
    <r>
      <rPr>
        <sz val="8"/>
        <rFont val="Arial"/>
        <family val="2"/>
      </rPr>
      <t xml:space="preserve">(F.4 und G.4)  </t>
    </r>
    <r>
      <rPr>
        <sz val="10"/>
        <rFont val="Arial"/>
        <family val="2"/>
      </rPr>
      <t xml:space="preserve">                 – </t>
    </r>
  </si>
  <si>
    <t>Anteil des Kostenerstattungsbetrages an den zuwendungsfähigen Kosten                %</t>
  </si>
  <si>
    <r>
      <t>Verzinsung des Eigenkapitals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(max. 2% von E. 1)</t>
    </r>
  </si>
  <si>
    <t>Kosten der Modernisierungs- und Instandsetzungsmaßnahmen (Gesamtkosten) **</t>
  </si>
  <si>
    <t>Zuwendungsfähige Kosten**</t>
  </si>
  <si>
    <t>* Unter dem Punkt "Begründung einzelner Positionen" ist die Bezeichnung des jeweiligen Förderprogramms bzw. der Förderrichtlinie anzugeben.
** Bei einer Modernisierung nach geförderter Sicherung gemäß Nr. 7.6. RL StBauE sind unter A1 und A6 die Kosten der Sicherung und der Modernisierung kumuliert einzutragen.</t>
  </si>
  <si>
    <t>Kostenerstattungsbetrag nach geförderter Sicherung</t>
  </si>
  <si>
    <r>
      <t xml:space="preserve">Zuschuss  für geförderte Sicherungsmaßnahme </t>
    </r>
    <r>
      <rPr>
        <sz val="8"/>
        <rFont val="Arial"/>
        <family val="2"/>
      </rPr>
      <t>(Nr. 7.6 RL StBauE)</t>
    </r>
  </si>
  <si>
    <t>4b.</t>
  </si>
  <si>
    <t>4a.</t>
  </si>
  <si>
    <t>(I.4a x 100 : I.1 oder I.4b x 100 : I.1)</t>
  </si>
  <si>
    <t>! VERTRAULICH !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</si>
</sst>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Arial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sz val="10"/>
      <color theme="0"/>
      <name val="Arial"/>
      <family val="2"/>
    </font>
    <font>
      <sz val="5"/>
      <color theme="0" tint="-0.34998626667073579"/>
      <name val="Arial"/>
      <family val="2"/>
    </font>
    <font>
      <b/>
      <sz val="12"/>
      <color theme="0"/>
      <name val="Arial"/>
      <family val="2"/>
    </font>
    <font>
      <sz val="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FF0000"/>
      </bottom>
      <diagonal/>
    </border>
  </borders>
  <cellStyleXfs count="2">
    <xf numFmtId="0" fontId="0" fillId="0" borderId="0"/>
    <xf numFmtId="0" fontId="11" fillId="0" borderId="0"/>
  </cellStyleXfs>
  <cellXfs count="213">
    <xf numFmtId="0" fontId="0" fillId="0" borderId="0" xfId="0"/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0" xfId="0" applyFont="1" applyProtection="1"/>
    <xf numFmtId="0" fontId="5" fillId="0" borderId="0" xfId="0" applyFont="1" applyAlignment="1" applyProtection="1">
      <alignment horizontal="center"/>
    </xf>
    <xf numFmtId="0" fontId="6" fillId="0" borderId="0" xfId="0" applyFont="1" applyProtection="1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center"/>
    </xf>
    <xf numFmtId="0" fontId="6" fillId="0" borderId="1" xfId="0" applyFont="1" applyBorder="1" applyProtection="1"/>
    <xf numFmtId="0" fontId="6" fillId="0" borderId="2" xfId="0" applyFont="1" applyBorder="1" applyProtection="1"/>
    <xf numFmtId="0" fontId="7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right"/>
    </xf>
    <xf numFmtId="0" fontId="6" fillId="0" borderId="3" xfId="0" applyFont="1" applyBorder="1" applyProtection="1"/>
    <xf numFmtId="0" fontId="4" fillId="0" borderId="4" xfId="0" applyFont="1" applyBorder="1" applyAlignment="1" applyProtection="1">
      <alignment horizontal="left"/>
    </xf>
    <xf numFmtId="0" fontId="6" fillId="0" borderId="0" xfId="0" applyFont="1" applyBorder="1" applyProtection="1"/>
    <xf numFmtId="0" fontId="6" fillId="0" borderId="5" xfId="0" applyFont="1" applyBorder="1" applyProtection="1"/>
    <xf numFmtId="0" fontId="4" fillId="0" borderId="6" xfId="0" applyFont="1" applyBorder="1" applyAlignment="1" applyProtection="1">
      <alignment horizontal="left"/>
    </xf>
    <xf numFmtId="0" fontId="4" fillId="0" borderId="6" xfId="0" applyFont="1" applyBorder="1" applyProtection="1"/>
    <xf numFmtId="0" fontId="6" fillId="0" borderId="2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3" xfId="0" applyFont="1" applyBorder="1" applyAlignment="1" applyProtection="1"/>
    <xf numFmtId="0" fontId="4" fillId="0" borderId="8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6" fillId="0" borderId="3" xfId="0" applyFont="1" applyFill="1" applyBorder="1" applyProtection="1"/>
    <xf numFmtId="0" fontId="4" fillId="0" borderId="4" xfId="0" applyFont="1" applyFill="1" applyBorder="1" applyProtection="1"/>
    <xf numFmtId="0" fontId="4" fillId="0" borderId="4" xfId="0" applyFont="1" applyFill="1" applyBorder="1" applyAlignment="1" applyProtection="1">
      <alignment horizontal="right"/>
    </xf>
    <xf numFmtId="0" fontId="10" fillId="0" borderId="5" xfId="0" applyFont="1" applyBorder="1" applyProtection="1"/>
    <xf numFmtId="0" fontId="4" fillId="0" borderId="0" xfId="0" applyFont="1" applyFill="1" applyBorder="1" applyAlignment="1" applyProtection="1"/>
    <xf numFmtId="0" fontId="4" fillId="0" borderId="0" xfId="0" applyFont="1" applyFill="1" applyBorder="1" applyProtection="1"/>
    <xf numFmtId="0" fontId="4" fillId="0" borderId="4" xfId="0" applyFont="1" applyBorder="1" applyAlignment="1" applyProtection="1"/>
    <xf numFmtId="0" fontId="4" fillId="0" borderId="4" xfId="0" applyFont="1" applyBorder="1" applyProtection="1"/>
    <xf numFmtId="0" fontId="7" fillId="0" borderId="2" xfId="0" applyFont="1" applyBorder="1" applyAlignment="1" applyProtection="1"/>
    <xf numFmtId="0" fontId="7" fillId="0" borderId="0" xfId="0" applyFont="1" applyBorder="1" applyAlignment="1" applyProtection="1"/>
    <xf numFmtId="0" fontId="1" fillId="0" borderId="4" xfId="0" applyFont="1" applyBorder="1" applyAlignment="1" applyProtection="1">
      <alignment horizontal="left" vertical="top"/>
    </xf>
    <xf numFmtId="0" fontId="4" fillId="0" borderId="6" xfId="0" applyFont="1" applyBorder="1" applyAlignment="1" applyProtection="1">
      <alignment horizontal="center"/>
    </xf>
    <xf numFmtId="0" fontId="15" fillId="0" borderId="0" xfId="0" applyFont="1" applyBorder="1" applyProtection="1"/>
    <xf numFmtId="0" fontId="6" fillId="0" borderId="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right"/>
    </xf>
    <xf numFmtId="0" fontId="15" fillId="0" borderId="0" xfId="0" applyFont="1" applyBorder="1" applyAlignment="1" applyProtection="1"/>
    <xf numFmtId="0" fontId="6" fillId="0" borderId="0" xfId="0" applyFont="1" applyBorder="1" applyAlignment="1" applyProtection="1">
      <alignment horizontal="left"/>
    </xf>
    <xf numFmtId="0" fontId="7" fillId="0" borderId="5" xfId="0" applyFont="1" applyBorder="1" applyAlignment="1" applyProtection="1">
      <alignment vertical="top"/>
    </xf>
    <xf numFmtId="0" fontId="9" fillId="0" borderId="0" xfId="0" applyFont="1" applyProtection="1"/>
    <xf numFmtId="0" fontId="6" fillId="0" borderId="10" xfId="0" applyFont="1" applyBorder="1" applyProtection="1"/>
    <xf numFmtId="0" fontId="4" fillId="0" borderId="0" xfId="0" applyFont="1" applyFill="1" applyBorder="1" applyAlignment="1" applyProtection="1">
      <alignment horizontal="left"/>
    </xf>
    <xf numFmtId="0" fontId="10" fillId="0" borderId="5" xfId="0" applyFont="1" applyBorder="1" applyAlignment="1" applyProtection="1">
      <alignment vertical="top"/>
    </xf>
    <xf numFmtId="0" fontId="6" fillId="0" borderId="2" xfId="0" applyFont="1" applyBorder="1" applyAlignment="1" applyProtection="1">
      <alignment horizontal="left"/>
    </xf>
    <xf numFmtId="0" fontId="2" fillId="0" borderId="0" xfId="0" applyFo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Fill="1" applyProtection="1"/>
    <xf numFmtId="0" fontId="1" fillId="0" borderId="0" xfId="0" applyFont="1" applyBorder="1" applyProtection="1"/>
    <xf numFmtId="0" fontId="6" fillId="0" borderId="3" xfId="0" applyFont="1" applyBorder="1" applyAlignment="1" applyProtection="1">
      <alignment horizontal="left"/>
    </xf>
    <xf numFmtId="0" fontId="1" fillId="0" borderId="4" xfId="0" applyFont="1" applyBorder="1" applyProtection="1"/>
    <xf numFmtId="2" fontId="4" fillId="0" borderId="11" xfId="0" applyNumberFormat="1" applyFont="1" applyFill="1" applyBorder="1" applyProtection="1"/>
    <xf numFmtId="0" fontId="10" fillId="0" borderId="2" xfId="0" applyFont="1" applyBorder="1" applyAlignment="1" applyProtection="1">
      <alignment horizontal="left"/>
    </xf>
    <xf numFmtId="0" fontId="7" fillId="0" borderId="0" xfId="0" applyFont="1" applyBorder="1" applyProtection="1"/>
    <xf numFmtId="0" fontId="1" fillId="0" borderId="0" xfId="0" applyFont="1" applyBorder="1" applyAlignment="1" applyProtection="1">
      <alignment horizontal="left" vertical="top"/>
    </xf>
    <xf numFmtId="0" fontId="4" fillId="0" borderId="4" xfId="0" applyFont="1" applyBorder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11" fillId="0" borderId="0" xfId="0" applyFont="1" applyProtection="1"/>
    <xf numFmtId="0" fontId="13" fillId="0" borderId="0" xfId="0" applyFo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0" fontId="13" fillId="0" borderId="0" xfId="0" applyFont="1" applyFill="1" applyProtection="1"/>
    <xf numFmtId="0" fontId="8" fillId="0" borderId="0" xfId="0" applyFont="1" applyProtection="1"/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4" fontId="4" fillId="0" borderId="1" xfId="0" applyNumberFormat="1" applyFont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/>
    <xf numFmtId="0" fontId="6" fillId="0" borderId="12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horizontal="left" vertical="top"/>
      <protection locked="0"/>
    </xf>
    <xf numFmtId="0" fontId="4" fillId="0" borderId="12" xfId="0" applyFont="1" applyFill="1" applyBorder="1" applyAlignment="1" applyProtection="1">
      <alignment horizontal="left" vertical="top"/>
      <protection locked="0"/>
    </xf>
    <xf numFmtId="0" fontId="4" fillId="0" borderId="9" xfId="0" applyFont="1" applyFill="1" applyBorder="1" applyProtection="1"/>
    <xf numFmtId="4" fontId="4" fillId="0" borderId="1" xfId="0" applyNumberFormat="1" applyFont="1" applyFill="1" applyBorder="1" applyProtection="1">
      <protection locked="0"/>
    </xf>
    <xf numFmtId="4" fontId="4" fillId="0" borderId="10" xfId="0" applyNumberFormat="1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4" fontId="4" fillId="0" borderId="13" xfId="0" applyNumberFormat="1" applyFont="1" applyFill="1" applyBorder="1" applyAlignment="1" applyProtection="1">
      <alignment horizontal="right"/>
      <protection locked="0"/>
    </xf>
    <xf numFmtId="4" fontId="4" fillId="0" borderId="14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/>
    <xf numFmtId="0" fontId="4" fillId="0" borderId="6" xfId="0" applyFont="1" applyFill="1" applyBorder="1" applyProtection="1"/>
    <xf numFmtId="0" fontId="4" fillId="0" borderId="16" xfId="0" applyFont="1" applyFill="1" applyBorder="1" applyProtection="1"/>
    <xf numFmtId="0" fontId="6" fillId="0" borderId="9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/>
    </xf>
    <xf numFmtId="4" fontId="4" fillId="0" borderId="17" xfId="0" applyNumberFormat="1" applyFont="1" applyFill="1" applyBorder="1" applyProtection="1"/>
    <xf numFmtId="4" fontId="4" fillId="0" borderId="18" xfId="0" applyNumberFormat="1" applyFont="1" applyFill="1" applyBorder="1" applyProtection="1"/>
    <xf numFmtId="4" fontId="4" fillId="0" borderId="4" xfId="0" applyNumberFormat="1" applyFont="1" applyFill="1" applyBorder="1" applyProtection="1"/>
    <xf numFmtId="0" fontId="4" fillId="0" borderId="9" xfId="0" applyFont="1" applyFill="1" applyBorder="1" applyAlignment="1" applyProtection="1">
      <alignment horizontal="right"/>
    </xf>
    <xf numFmtId="4" fontId="4" fillId="0" borderId="16" xfId="0" applyNumberFormat="1" applyFont="1" applyFill="1" applyBorder="1" applyProtection="1">
      <protection locked="0"/>
    </xf>
    <xf numFmtId="4" fontId="4" fillId="0" borderId="19" xfId="0" applyNumberFormat="1" applyFont="1" applyFill="1" applyBorder="1" applyProtection="1">
      <protection locked="0"/>
    </xf>
    <xf numFmtId="4" fontId="4" fillId="0" borderId="8" xfId="0" applyNumberFormat="1" applyFont="1" applyFill="1" applyBorder="1" applyProtection="1"/>
    <xf numFmtId="4" fontId="4" fillId="0" borderId="8" xfId="0" applyNumberFormat="1" applyFont="1" applyFill="1" applyBorder="1" applyProtection="1">
      <protection locked="0"/>
    </xf>
    <xf numFmtId="4" fontId="4" fillId="0" borderId="13" xfId="0" applyNumberFormat="1" applyFont="1" applyFill="1" applyBorder="1" applyProtection="1">
      <protection locked="0"/>
    </xf>
    <xf numFmtId="4" fontId="4" fillId="0" borderId="4" xfId="0" applyNumberFormat="1" applyFont="1" applyFill="1" applyBorder="1" applyAlignment="1" applyProtection="1">
      <alignment horizontal="right"/>
    </xf>
    <xf numFmtId="4" fontId="4" fillId="0" borderId="0" xfId="0" applyNumberFormat="1" applyFont="1" applyFill="1" applyProtection="1"/>
    <xf numFmtId="0" fontId="10" fillId="0" borderId="16" xfId="0" applyFont="1" applyFill="1" applyBorder="1" applyProtection="1"/>
    <xf numFmtId="0" fontId="4" fillId="0" borderId="9" xfId="0" applyFont="1" applyFill="1" applyBorder="1" applyAlignment="1" applyProtection="1"/>
    <xf numFmtId="0" fontId="4" fillId="0" borderId="7" xfId="0" applyFont="1" applyFill="1" applyBorder="1" applyProtection="1"/>
    <xf numFmtId="0" fontId="4" fillId="0" borderId="4" xfId="0" applyFont="1" applyFill="1" applyBorder="1" applyAlignment="1" applyProtection="1">
      <alignment horizontal="left"/>
    </xf>
    <xf numFmtId="0" fontId="4" fillId="0" borderId="11" xfId="0" applyFont="1" applyFill="1" applyBorder="1" applyProtection="1"/>
    <xf numFmtId="4" fontId="4" fillId="0" borderId="1" xfId="0" applyNumberFormat="1" applyFont="1" applyFill="1" applyBorder="1" applyProtection="1"/>
    <xf numFmtId="4" fontId="4" fillId="0" borderId="13" xfId="0" applyNumberFormat="1" applyFont="1" applyFill="1" applyBorder="1" applyProtection="1"/>
    <xf numFmtId="2" fontId="4" fillId="0" borderId="0" xfId="0" applyNumberFormat="1" applyFont="1" applyFill="1" applyBorder="1" applyProtection="1"/>
    <xf numFmtId="4" fontId="4" fillId="0" borderId="7" xfId="0" applyNumberFormat="1" applyFont="1" applyFill="1" applyBorder="1" applyProtection="1"/>
    <xf numFmtId="4" fontId="4" fillId="0" borderId="20" xfId="0" applyNumberFormat="1" applyFont="1" applyFill="1" applyBorder="1" applyProtection="1"/>
    <xf numFmtId="4" fontId="4" fillId="0" borderId="21" xfId="0" applyNumberFormat="1" applyFont="1" applyFill="1" applyBorder="1" applyProtection="1"/>
    <xf numFmtId="4" fontId="7" fillId="0" borderId="15" xfId="0" applyNumberFormat="1" applyFont="1" applyFill="1" applyBorder="1" applyProtection="1"/>
    <xf numFmtId="4" fontId="7" fillId="0" borderId="8" xfId="0" applyNumberFormat="1" applyFont="1" applyFill="1" applyBorder="1" applyAlignment="1" applyProtection="1">
      <alignment horizontal="right"/>
    </xf>
    <xf numFmtId="4" fontId="7" fillId="0" borderId="16" xfId="0" applyNumberFormat="1" applyFont="1" applyFill="1" applyBorder="1" applyAlignment="1" applyProtection="1">
      <alignment horizontal="right"/>
    </xf>
    <xf numFmtId="0" fontId="4" fillId="0" borderId="9" xfId="0" applyFont="1" applyFill="1" applyBorder="1" applyAlignment="1" applyProtection="1">
      <alignment vertical="center"/>
    </xf>
    <xf numFmtId="4" fontId="4" fillId="0" borderId="15" xfId="0" applyNumberFormat="1" applyFont="1" applyFill="1" applyBorder="1" applyProtection="1">
      <protection locked="0"/>
    </xf>
    <xf numFmtId="0" fontId="11" fillId="0" borderId="0" xfId="0" applyFont="1" applyFill="1" applyProtection="1"/>
    <xf numFmtId="0" fontId="0" fillId="0" borderId="0" xfId="0" applyFill="1" applyBorder="1" applyAlignment="1" applyProtection="1"/>
    <xf numFmtId="0" fontId="4" fillId="0" borderId="0" xfId="0" applyFont="1" applyFill="1" applyAlignment="1" applyProtection="1">
      <alignment horizontal="center"/>
    </xf>
    <xf numFmtId="3" fontId="4" fillId="0" borderId="1" xfId="0" applyNumberFormat="1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4" fontId="4" fillId="0" borderId="1" xfId="0" applyNumberFormat="1" applyFont="1" applyFill="1" applyBorder="1" applyAlignment="1" applyProtection="1">
      <alignment horizontal="right"/>
    </xf>
    <xf numFmtId="0" fontId="1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/>
    <xf numFmtId="0" fontId="2" fillId="0" borderId="4" xfId="0" applyFont="1" applyBorder="1" applyAlignment="1" applyProtection="1">
      <alignment horizontal="left"/>
    </xf>
    <xf numFmtId="0" fontId="15" fillId="0" borderId="2" xfId="0" applyFont="1" applyBorder="1" applyProtection="1"/>
    <xf numFmtId="0" fontId="2" fillId="0" borderId="0" xfId="0" applyFont="1" applyBorder="1" applyProtection="1"/>
    <xf numFmtId="0" fontId="2" fillId="0" borderId="0" xfId="0" applyFont="1" applyFill="1" applyBorder="1" applyProtection="1"/>
    <xf numFmtId="0" fontId="16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right"/>
    </xf>
    <xf numFmtId="0" fontId="15" fillId="0" borderId="3" xfId="0" applyFont="1" applyBorder="1" applyProtection="1"/>
    <xf numFmtId="0" fontId="2" fillId="0" borderId="4" xfId="0" applyFont="1" applyFill="1" applyBorder="1" applyAlignment="1" applyProtection="1">
      <alignment horizontal="right"/>
    </xf>
    <xf numFmtId="4" fontId="2" fillId="0" borderId="22" xfId="0" applyNumberFormat="1" applyFont="1" applyFill="1" applyBorder="1" applyProtection="1"/>
    <xf numFmtId="0" fontId="17" fillId="0" borderId="0" xfId="0" applyFont="1" applyAlignment="1" applyProtection="1">
      <alignment wrapText="1"/>
    </xf>
    <xf numFmtId="4" fontId="19" fillId="0" borderId="0" xfId="0" applyNumberFormat="1" applyFont="1" applyBorder="1" applyAlignment="1" applyProtection="1">
      <alignment horizontal="left"/>
    </xf>
    <xf numFmtId="4" fontId="18" fillId="0" borderId="0" xfId="0" applyNumberFormat="1" applyFont="1" applyBorder="1" applyProtection="1"/>
    <xf numFmtId="4" fontId="20" fillId="0" borderId="0" xfId="0" applyNumberFormat="1" applyFont="1" applyAlignment="1" applyProtection="1">
      <alignment wrapText="1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1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2" fillId="0" borderId="0" xfId="1" applyFont="1" applyAlignment="1">
      <alignment horizontal="left"/>
    </xf>
    <xf numFmtId="0" fontId="12" fillId="0" borderId="0" xfId="1" applyFont="1" applyAlignment="1">
      <alignment horizontal="left" vertical="top" textRotation="90"/>
    </xf>
    <xf numFmtId="4" fontId="4" fillId="0" borderId="19" xfId="0" applyNumberFormat="1" applyFont="1" applyBorder="1" applyAlignment="1" applyProtection="1">
      <alignment horizontal="right"/>
      <protection locked="0"/>
    </xf>
    <xf numFmtId="4" fontId="4" fillId="0" borderId="12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/>
    </xf>
    <xf numFmtId="0" fontId="4" fillId="0" borderId="0" xfId="0" applyFont="1" applyAlignment="1" applyProtection="1">
      <alignment vertical="top" wrapText="1"/>
    </xf>
    <xf numFmtId="0" fontId="14" fillId="0" borderId="0" xfId="0" applyFont="1" applyBorder="1" applyAlignment="1" applyProtection="1">
      <alignment horizontal="left" wrapText="1"/>
    </xf>
    <xf numFmtId="0" fontId="7" fillId="0" borderId="6" xfId="0" applyFont="1" applyBorder="1" applyAlignment="1" applyProtection="1">
      <alignment horizontal="left" vertical="top" wrapText="1"/>
    </xf>
    <xf numFmtId="0" fontId="7" fillId="0" borderId="16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7" fillId="0" borderId="2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/>
    </xf>
    <xf numFmtId="0" fontId="21" fillId="3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center"/>
    </xf>
    <xf numFmtId="0" fontId="6" fillId="0" borderId="19" xfId="0" applyFont="1" applyBorder="1" applyAlignment="1" applyProtection="1">
      <alignment horizontal="left"/>
    </xf>
    <xf numFmtId="0" fontId="6" fillId="0" borderId="10" xfId="0" applyFont="1" applyBorder="1" applyAlignment="1" applyProtection="1">
      <alignment horizontal="left"/>
    </xf>
    <xf numFmtId="0" fontId="6" fillId="0" borderId="12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/>
    </xf>
    <xf numFmtId="4" fontId="4" fillId="0" borderId="13" xfId="0" applyNumberFormat="1" applyFont="1" applyFill="1" applyBorder="1" applyAlignment="1" applyProtection="1">
      <alignment horizontal="center"/>
      <protection locked="0"/>
    </xf>
    <xf numFmtId="4" fontId="4" fillId="0" borderId="8" xfId="0" applyNumberFormat="1" applyFont="1" applyFill="1" applyBorder="1" applyAlignment="1" applyProtection="1">
      <alignment horizontal="center"/>
      <protection locked="0"/>
    </xf>
    <xf numFmtId="0" fontId="16" fillId="0" borderId="2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/>
    </xf>
    <xf numFmtId="0" fontId="4" fillId="0" borderId="1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12" fillId="2" borderId="19" xfId="0" applyFont="1" applyFill="1" applyBorder="1" applyAlignment="1" applyProtection="1">
      <alignment horizontal="left" vertical="top"/>
    </xf>
    <xf numFmtId="0" fontId="12" fillId="2" borderId="10" xfId="0" applyFont="1" applyFill="1" applyBorder="1" applyAlignment="1" applyProtection="1">
      <alignment horizontal="left" vertical="top"/>
    </xf>
    <xf numFmtId="0" fontId="12" fillId="2" borderId="12" xfId="0" applyFont="1" applyFill="1" applyBorder="1" applyAlignment="1" applyProtection="1">
      <alignment horizontal="left" vertical="top"/>
    </xf>
    <xf numFmtId="0" fontId="7" fillId="0" borderId="0" xfId="0" applyFont="1" applyAlignment="1" applyProtection="1">
      <alignment horizontal="left"/>
    </xf>
    <xf numFmtId="0" fontId="6" fillId="0" borderId="19" xfId="0" applyFont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12" fillId="0" borderId="5" xfId="0" applyFont="1" applyBorder="1" applyAlignment="1" applyProtection="1">
      <alignment horizontal="left" vertical="top"/>
    </xf>
    <xf numFmtId="0" fontId="0" fillId="0" borderId="6" xfId="0" applyBorder="1" applyAlignment="1" applyProtection="1"/>
    <xf numFmtId="0" fontId="0" fillId="0" borderId="16" xfId="0" applyBorder="1" applyAlignment="1" applyProtection="1"/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9" xfId="0" applyBorder="1" applyAlignment="1" applyProtection="1"/>
    <xf numFmtId="0" fontId="0" fillId="0" borderId="3" xfId="0" applyBorder="1" applyAlignment="1" applyProtection="1"/>
    <xf numFmtId="0" fontId="0" fillId="0" borderId="4" xfId="0" applyBorder="1" applyAlignment="1" applyProtection="1"/>
    <xf numFmtId="0" fontId="0" fillId="0" borderId="11" xfId="0" applyBorder="1" applyAlignment="1" applyProtection="1"/>
    <xf numFmtId="0" fontId="6" fillId="0" borderId="0" xfId="0" applyFont="1" applyBorder="1" applyAlignment="1" applyProtection="1">
      <alignment horizontal="left"/>
    </xf>
    <xf numFmtId="0" fontId="7" fillId="0" borderId="5" xfId="0" applyFont="1" applyBorder="1" applyAlignment="1" applyProtection="1">
      <alignment horizontal="left"/>
    </xf>
    <xf numFmtId="0" fontId="7" fillId="0" borderId="6" xfId="0" applyFont="1" applyBorder="1" applyAlignment="1" applyProtection="1">
      <alignment horizontal="left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/>
    </xf>
    <xf numFmtId="4" fontId="4" fillId="0" borderId="13" xfId="0" applyNumberFormat="1" applyFont="1" applyFill="1" applyBorder="1" applyAlignment="1" applyProtection="1">
      <alignment horizontal="right"/>
      <protection locked="0"/>
    </xf>
    <xf numFmtId="4" fontId="4" fillId="0" borderId="8" xfId="0" applyNumberFormat="1" applyFont="1" applyFill="1" applyBorder="1" applyAlignment="1" applyProtection="1">
      <alignment horizontal="right"/>
      <protection locked="0"/>
    </xf>
    <xf numFmtId="0" fontId="4" fillId="0" borderId="9" xfId="0" applyFont="1" applyBorder="1" applyAlignment="1" applyProtection="1">
      <alignment horizontal="left"/>
    </xf>
    <xf numFmtId="0" fontId="7" fillId="0" borderId="6" xfId="0" applyFont="1" applyBorder="1" applyAlignment="1" applyProtection="1">
      <alignment horizontal="left" wrapText="1"/>
    </xf>
    <xf numFmtId="0" fontId="7" fillId="0" borderId="16" xfId="0" applyFont="1" applyBorder="1" applyAlignment="1" applyProtection="1">
      <alignment horizontal="left" wrapText="1"/>
    </xf>
    <xf numFmtId="0" fontId="7" fillId="0" borderId="0" xfId="0" applyFont="1" applyBorder="1" applyAlignment="1" applyProtection="1">
      <alignment horizontal="left" wrapText="1"/>
    </xf>
    <xf numFmtId="0" fontId="7" fillId="0" borderId="9" xfId="0" applyFont="1" applyBorder="1" applyAlignment="1" applyProtection="1">
      <alignment horizontal="left" wrapText="1"/>
    </xf>
    <xf numFmtId="0" fontId="6" fillId="0" borderId="4" xfId="0" applyFont="1" applyBorder="1" applyAlignment="1" applyProtection="1">
      <alignment horizontal="left"/>
    </xf>
  </cellXfs>
  <cellStyles count="2">
    <cellStyle name="Standard" xfId="0" builtinId="0"/>
    <cellStyle name="Standard 2" xfId="1" xr:uid="{7FD0316C-5EAB-412E-B047-BF540372339D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0</xdr:row>
      <xdr:rowOff>0</xdr:rowOff>
    </xdr:from>
    <xdr:to>
      <xdr:col>8</xdr:col>
      <xdr:colOff>0</xdr:colOff>
      <xdr:row>1</xdr:row>
      <xdr:rowOff>200025</xdr:rowOff>
    </xdr:to>
    <xdr:pic>
      <xdr:nvPicPr>
        <xdr:cNvPr id="1072" name="Grafik 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0"/>
          <a:ext cx="7048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</xdr:colOff>
          <xdr:row>153</xdr:row>
          <xdr:rowOff>101302</xdr:rowOff>
        </xdr:from>
        <xdr:to>
          <xdr:col>7</xdr:col>
          <xdr:colOff>1054679</xdr:colOff>
          <xdr:row>154</xdr:row>
          <xdr:rowOff>146329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D5506A6-A984-2732-C31F-6A4FE1206B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L162"/>
  <sheetViews>
    <sheetView showGridLines="0" tabSelected="1" view="pageBreakPreview" zoomScale="110" zoomScaleNormal="100" zoomScaleSheetLayoutView="110" workbookViewId="0">
      <selection activeCell="B6" sqref="B6:E6"/>
    </sheetView>
  </sheetViews>
  <sheetFormatPr baseColWidth="10" defaultColWidth="11.25" defaultRowHeight="12.75" x14ac:dyDescent="0.2"/>
  <cols>
    <col min="1" max="1" width="5" style="140" customWidth="1"/>
    <col min="2" max="2" width="2.375" style="4" customWidth="1"/>
    <col min="3" max="3" width="11.25" style="2"/>
    <col min="4" max="4" width="10.875" style="2" customWidth="1"/>
    <col min="5" max="5" width="16.25" style="2" customWidth="1"/>
    <col min="6" max="6" width="10.75" style="2" customWidth="1"/>
    <col min="7" max="7" width="13.875" style="51" customWidth="1"/>
    <col min="8" max="8" width="14.125" style="51" customWidth="1"/>
    <col min="9" max="9" width="2" style="2" customWidth="1"/>
    <col min="10" max="16384" width="11.25" style="2"/>
  </cols>
  <sheetData>
    <row r="1" spans="1:8" x14ac:dyDescent="0.2">
      <c r="A1" s="143" t="s">
        <v>116</v>
      </c>
    </row>
    <row r="2" spans="1:8" ht="27" customHeight="1" x14ac:dyDescent="0.2">
      <c r="A2" s="143"/>
    </row>
    <row r="3" spans="1:8" ht="20.100000000000001" customHeight="1" x14ac:dyDescent="0.2">
      <c r="A3" s="143"/>
      <c r="B3" s="169" t="s">
        <v>97</v>
      </c>
      <c r="C3" s="169"/>
      <c r="D3" s="169"/>
      <c r="E3" s="169"/>
      <c r="F3" s="169"/>
      <c r="G3" s="169"/>
      <c r="H3" s="169"/>
    </row>
    <row r="4" spans="1:8" ht="11.25" customHeight="1" x14ac:dyDescent="0.2">
      <c r="A4" s="143"/>
      <c r="B4" s="3"/>
      <c r="C4" s="170"/>
      <c r="D4" s="170"/>
      <c r="E4" s="170"/>
      <c r="F4" s="170"/>
      <c r="G4" s="170"/>
      <c r="H4" s="170"/>
    </row>
    <row r="5" spans="1:8" s="4" customFormat="1" ht="15" customHeight="1" x14ac:dyDescent="0.2">
      <c r="A5" s="143"/>
      <c r="B5" s="171" t="s">
        <v>98</v>
      </c>
      <c r="C5" s="172"/>
      <c r="D5" s="172"/>
      <c r="E5" s="173"/>
      <c r="F5" s="171" t="s">
        <v>0</v>
      </c>
      <c r="G5" s="172"/>
      <c r="H5" s="173"/>
    </row>
    <row r="6" spans="1:8" ht="30.75" customHeight="1" x14ac:dyDescent="0.2">
      <c r="A6" s="143"/>
      <c r="B6" s="180"/>
      <c r="C6" s="202"/>
      <c r="D6" s="202"/>
      <c r="E6" s="203"/>
      <c r="F6" s="180"/>
      <c r="G6" s="202"/>
      <c r="H6" s="203"/>
    </row>
    <row r="7" spans="1:8" ht="11.25" customHeight="1" x14ac:dyDescent="0.2">
      <c r="A7" s="143"/>
      <c r="C7" s="5"/>
      <c r="D7" s="5"/>
      <c r="E7" s="5"/>
      <c r="F7" s="5"/>
      <c r="G7" s="72"/>
      <c r="H7" s="72"/>
    </row>
    <row r="8" spans="1:8" s="4" customFormat="1" ht="25.15" customHeight="1" x14ac:dyDescent="0.2">
      <c r="A8" s="143"/>
      <c r="B8" s="171" t="s">
        <v>1</v>
      </c>
      <c r="C8" s="172"/>
      <c r="D8" s="173"/>
      <c r="E8" s="7" t="s">
        <v>2</v>
      </c>
      <c r="F8" s="7" t="s">
        <v>3</v>
      </c>
      <c r="G8" s="73" t="s">
        <v>4</v>
      </c>
      <c r="H8" s="74" t="s">
        <v>5</v>
      </c>
    </row>
    <row r="9" spans="1:8" ht="24" customHeight="1" x14ac:dyDescent="0.2">
      <c r="A9" s="143"/>
      <c r="B9" s="174"/>
      <c r="C9" s="174"/>
      <c r="D9" s="174"/>
      <c r="E9" s="1"/>
      <c r="F9" s="1"/>
      <c r="G9" s="75"/>
      <c r="H9" s="76"/>
    </row>
    <row r="10" spans="1:8" x14ac:dyDescent="0.2">
      <c r="B10" s="8"/>
      <c r="C10" s="5"/>
      <c r="D10" s="5"/>
      <c r="E10" s="5"/>
      <c r="F10" s="5"/>
      <c r="G10" s="31"/>
      <c r="H10" s="77"/>
    </row>
    <row r="11" spans="1:8" ht="13.15" customHeight="1" x14ac:dyDescent="0.2">
      <c r="B11" s="165" t="s">
        <v>73</v>
      </c>
      <c r="C11" s="166"/>
      <c r="D11" s="166"/>
      <c r="E11" s="166"/>
      <c r="F11" s="166"/>
      <c r="G11" s="166"/>
      <c r="H11" s="77" t="s">
        <v>31</v>
      </c>
    </row>
    <row r="12" spans="1:8" ht="21.6" customHeight="1" x14ac:dyDescent="0.2">
      <c r="B12" s="126" t="s">
        <v>6</v>
      </c>
      <c r="C12" s="124" t="s">
        <v>108</v>
      </c>
      <c r="D12" s="124"/>
      <c r="E12" s="124"/>
      <c r="F12" s="127"/>
      <c r="G12" s="128"/>
      <c r="H12" s="78"/>
    </row>
    <row r="13" spans="1:8" ht="12.75" customHeight="1" x14ac:dyDescent="0.2">
      <c r="B13" s="178" t="s">
        <v>7</v>
      </c>
      <c r="C13" s="179"/>
      <c r="D13" s="124"/>
      <c r="E13" s="124"/>
      <c r="F13" s="127"/>
      <c r="G13" s="128"/>
      <c r="H13" s="79"/>
    </row>
    <row r="14" spans="1:8" ht="12.75" customHeight="1" x14ac:dyDescent="0.2">
      <c r="B14" s="126" t="s">
        <v>9</v>
      </c>
      <c r="C14" s="124" t="s">
        <v>67</v>
      </c>
      <c r="D14" s="124"/>
      <c r="E14" s="124"/>
      <c r="F14" s="127"/>
      <c r="G14" s="128"/>
      <c r="H14" s="176"/>
    </row>
    <row r="15" spans="1:8" ht="12.75" customHeight="1" x14ac:dyDescent="0.2">
      <c r="B15" s="126"/>
      <c r="C15" s="155" t="s">
        <v>69</v>
      </c>
      <c r="D15" s="155"/>
      <c r="E15" s="124"/>
      <c r="F15" s="127"/>
      <c r="G15" s="128"/>
      <c r="H15" s="177"/>
    </row>
    <row r="16" spans="1:8" ht="12.75" customHeight="1" x14ac:dyDescent="0.2">
      <c r="B16" s="126"/>
      <c r="C16" s="130" t="s">
        <v>70</v>
      </c>
      <c r="D16" s="130"/>
      <c r="E16" s="124"/>
      <c r="F16" s="127"/>
      <c r="G16" s="131" t="s">
        <v>8</v>
      </c>
      <c r="H16" s="78"/>
    </row>
    <row r="17" spans="1:8" ht="13.9" customHeight="1" x14ac:dyDescent="0.2">
      <c r="B17" s="126"/>
      <c r="C17" s="124" t="s">
        <v>71</v>
      </c>
      <c r="D17" s="124"/>
      <c r="E17" s="124"/>
      <c r="F17" s="127"/>
      <c r="G17" s="131" t="s">
        <v>8</v>
      </c>
      <c r="H17" s="78"/>
    </row>
    <row r="18" spans="1:8" ht="13.9" customHeight="1" x14ac:dyDescent="0.2">
      <c r="B18" s="126"/>
      <c r="C18" s="124" t="s">
        <v>72</v>
      </c>
      <c r="D18" s="124"/>
      <c r="E18" s="124"/>
      <c r="F18" s="127"/>
      <c r="G18" s="131" t="s">
        <v>68</v>
      </c>
      <c r="H18" s="78"/>
    </row>
    <row r="19" spans="1:8" x14ac:dyDescent="0.2">
      <c r="B19" s="126" t="s">
        <v>11</v>
      </c>
      <c r="C19" s="155" t="s">
        <v>12</v>
      </c>
      <c r="D19" s="155"/>
      <c r="E19" s="155"/>
      <c r="F19" s="155"/>
      <c r="G19" s="155"/>
      <c r="H19" s="205"/>
    </row>
    <row r="20" spans="1:8" x14ac:dyDescent="0.2">
      <c r="A20" s="141"/>
      <c r="B20" s="126"/>
      <c r="C20" s="155" t="s">
        <v>104</v>
      </c>
      <c r="D20" s="155"/>
      <c r="E20" s="155"/>
      <c r="F20" s="155"/>
      <c r="G20" s="204"/>
      <c r="H20" s="206"/>
    </row>
    <row r="21" spans="1:8" x14ac:dyDescent="0.2">
      <c r="B21" s="126" t="s">
        <v>13</v>
      </c>
      <c r="C21" s="124" t="s">
        <v>14</v>
      </c>
      <c r="D21" s="124"/>
      <c r="E21" s="124"/>
      <c r="F21" s="127"/>
      <c r="G21" s="131" t="s">
        <v>68</v>
      </c>
      <c r="H21" s="78"/>
    </row>
    <row r="22" spans="1:8" ht="13.5" thickBot="1" x14ac:dyDescent="0.25">
      <c r="B22" s="126" t="s">
        <v>15</v>
      </c>
      <c r="C22" s="155" t="s">
        <v>74</v>
      </c>
      <c r="D22" s="155"/>
      <c r="E22" s="155"/>
      <c r="F22" s="127"/>
      <c r="G22" s="131" t="s">
        <v>68</v>
      </c>
      <c r="H22" s="82"/>
    </row>
    <row r="23" spans="1:8" ht="13.5" thickBot="1" x14ac:dyDescent="0.25">
      <c r="B23" s="132" t="s">
        <v>16</v>
      </c>
      <c r="C23" s="175" t="s">
        <v>109</v>
      </c>
      <c r="D23" s="175"/>
      <c r="E23" s="125"/>
      <c r="F23" s="125"/>
      <c r="G23" s="133" t="s">
        <v>17</v>
      </c>
      <c r="H23" s="83">
        <f>H12-H16-H17-H18-H19-H21-H22</f>
        <v>0</v>
      </c>
    </row>
    <row r="24" spans="1:8" ht="16.350000000000001" customHeight="1" x14ac:dyDescent="0.2">
      <c r="B24" s="15"/>
      <c r="C24" s="11"/>
      <c r="D24" s="11"/>
      <c r="E24" s="11"/>
      <c r="F24" s="11"/>
      <c r="G24" s="31"/>
      <c r="H24" s="31"/>
    </row>
    <row r="25" spans="1:8" ht="6" customHeight="1" x14ac:dyDescent="0.2">
      <c r="A25" s="142"/>
      <c r="B25" s="16"/>
      <c r="C25" s="17"/>
      <c r="D25" s="17"/>
      <c r="E25" s="17"/>
      <c r="F25" s="17"/>
      <c r="G25" s="84"/>
      <c r="H25" s="85"/>
    </row>
    <row r="26" spans="1:8" ht="14.45" customHeight="1" x14ac:dyDescent="0.2">
      <c r="B26" s="165" t="s">
        <v>18</v>
      </c>
      <c r="C26" s="166"/>
      <c r="D26" s="166"/>
      <c r="E26" s="166"/>
      <c r="F26" s="166"/>
      <c r="G26" s="166"/>
      <c r="H26" s="77"/>
    </row>
    <row r="27" spans="1:8" ht="13.9" customHeight="1" x14ac:dyDescent="0.2">
      <c r="B27" s="8"/>
      <c r="C27" s="5"/>
      <c r="D27" s="5"/>
      <c r="E27" s="5"/>
      <c r="F27" s="148" t="s">
        <v>19</v>
      </c>
      <c r="G27" s="148"/>
      <c r="H27" s="149"/>
    </row>
    <row r="28" spans="1:8" s="4" customFormat="1" ht="12.75" customHeight="1" x14ac:dyDescent="0.2">
      <c r="A28" s="140"/>
      <c r="B28" s="150" t="s">
        <v>20</v>
      </c>
      <c r="C28" s="151"/>
      <c r="D28" s="19" t="s">
        <v>21</v>
      </c>
      <c r="E28" s="20" t="s">
        <v>22</v>
      </c>
      <c r="F28" s="167" t="s">
        <v>57</v>
      </c>
      <c r="G28" s="168"/>
      <c r="H28" s="86" t="s">
        <v>23</v>
      </c>
    </row>
    <row r="29" spans="1:8" s="4" customFormat="1" ht="12" x14ac:dyDescent="0.2">
      <c r="A29" s="142"/>
      <c r="B29" s="153" t="s">
        <v>24</v>
      </c>
      <c r="C29" s="154"/>
      <c r="D29" s="21"/>
      <c r="E29" s="22"/>
      <c r="F29" s="23"/>
      <c r="G29" s="87"/>
      <c r="H29" s="86" t="s">
        <v>99</v>
      </c>
    </row>
    <row r="30" spans="1:8" x14ac:dyDescent="0.2">
      <c r="A30" s="141"/>
      <c r="B30" s="152">
        <v>1</v>
      </c>
      <c r="C30" s="152"/>
      <c r="D30" s="24">
        <v>2</v>
      </c>
      <c r="E30" s="25">
        <v>3</v>
      </c>
      <c r="F30" s="147">
        <v>4</v>
      </c>
      <c r="G30" s="147"/>
      <c r="H30" s="88">
        <v>5</v>
      </c>
    </row>
    <row r="31" spans="1:8" x14ac:dyDescent="0.2">
      <c r="B31" s="146"/>
      <c r="C31" s="146"/>
      <c r="D31" s="119"/>
      <c r="E31" s="71"/>
      <c r="F31" s="144"/>
      <c r="G31" s="145"/>
      <c r="H31" s="122">
        <f>D31*E31*F31*12</f>
        <v>0</v>
      </c>
    </row>
    <row r="32" spans="1:8" x14ac:dyDescent="0.2">
      <c r="B32" s="146"/>
      <c r="C32" s="146"/>
      <c r="D32" s="119"/>
      <c r="E32" s="71"/>
      <c r="F32" s="144"/>
      <c r="G32" s="145"/>
      <c r="H32" s="122">
        <f t="shared" ref="H32:H39" si="0">D32*E32*F32*12</f>
        <v>0</v>
      </c>
    </row>
    <row r="33" spans="2:8" x14ac:dyDescent="0.2">
      <c r="B33" s="146"/>
      <c r="C33" s="146"/>
      <c r="D33" s="119"/>
      <c r="E33" s="71"/>
      <c r="F33" s="144"/>
      <c r="G33" s="145"/>
      <c r="H33" s="122">
        <f t="shared" si="0"/>
        <v>0</v>
      </c>
    </row>
    <row r="34" spans="2:8" x14ac:dyDescent="0.2">
      <c r="B34" s="146"/>
      <c r="C34" s="146"/>
      <c r="D34" s="119"/>
      <c r="E34" s="71"/>
      <c r="F34" s="144"/>
      <c r="G34" s="145"/>
      <c r="H34" s="122">
        <f t="shared" si="0"/>
        <v>0</v>
      </c>
    </row>
    <row r="35" spans="2:8" x14ac:dyDescent="0.2">
      <c r="B35" s="146"/>
      <c r="C35" s="146"/>
      <c r="D35" s="119"/>
      <c r="E35" s="71"/>
      <c r="F35" s="144"/>
      <c r="G35" s="145"/>
      <c r="H35" s="122">
        <f t="shared" si="0"/>
        <v>0</v>
      </c>
    </row>
    <row r="36" spans="2:8" x14ac:dyDescent="0.2">
      <c r="B36" s="146"/>
      <c r="C36" s="146"/>
      <c r="D36" s="119"/>
      <c r="E36" s="71"/>
      <c r="F36" s="144"/>
      <c r="G36" s="145"/>
      <c r="H36" s="122">
        <f t="shared" si="0"/>
        <v>0</v>
      </c>
    </row>
    <row r="37" spans="2:8" x14ac:dyDescent="0.2">
      <c r="B37" s="146"/>
      <c r="C37" s="146"/>
      <c r="D37" s="119"/>
      <c r="E37" s="71"/>
      <c r="F37" s="144"/>
      <c r="G37" s="145"/>
      <c r="H37" s="122">
        <f t="shared" si="0"/>
        <v>0</v>
      </c>
    </row>
    <row r="38" spans="2:8" ht="12.75" customHeight="1" x14ac:dyDescent="0.2">
      <c r="B38" s="146"/>
      <c r="C38" s="146"/>
      <c r="D38" s="119"/>
      <c r="E38" s="71"/>
      <c r="F38" s="144"/>
      <c r="G38" s="145"/>
      <c r="H38" s="122">
        <f t="shared" si="0"/>
        <v>0</v>
      </c>
    </row>
    <row r="39" spans="2:8" ht="13.15" customHeight="1" thickBot="1" x14ac:dyDescent="0.25">
      <c r="B39" s="146"/>
      <c r="C39" s="146"/>
      <c r="D39" s="119"/>
      <c r="E39" s="71"/>
      <c r="F39" s="144"/>
      <c r="G39" s="145"/>
      <c r="H39" s="122">
        <f t="shared" si="0"/>
        <v>0</v>
      </c>
    </row>
    <row r="40" spans="2:8" ht="8.1" customHeight="1" x14ac:dyDescent="0.2">
      <c r="B40" s="16"/>
      <c r="C40" s="18"/>
      <c r="D40" s="18"/>
      <c r="E40" s="18"/>
      <c r="F40" s="18"/>
      <c r="G40" s="84"/>
      <c r="H40" s="89"/>
    </row>
    <row r="41" spans="2:8" ht="13.5" thickBot="1" x14ac:dyDescent="0.25">
      <c r="B41" s="8" t="s">
        <v>6</v>
      </c>
      <c r="C41" s="10" t="s">
        <v>63</v>
      </c>
      <c r="D41" s="10"/>
      <c r="E41" s="5"/>
      <c r="F41" s="5"/>
      <c r="G41" s="31"/>
      <c r="H41" s="90">
        <f>SUM(H31:H39)</f>
        <v>0</v>
      </c>
    </row>
    <row r="42" spans="2:8" ht="13.15" customHeight="1" x14ac:dyDescent="0.2">
      <c r="B42" s="165" t="s">
        <v>7</v>
      </c>
      <c r="C42" s="166"/>
      <c r="D42" s="5"/>
      <c r="E42" s="5"/>
      <c r="F42" s="5"/>
      <c r="G42" s="31"/>
      <c r="H42" s="91"/>
    </row>
    <row r="43" spans="2:8" ht="13.5" thickBot="1" x14ac:dyDescent="0.25">
      <c r="B43" s="8" t="s">
        <v>9</v>
      </c>
      <c r="C43" s="10" t="s">
        <v>25</v>
      </c>
      <c r="D43" s="10"/>
      <c r="E43" s="5"/>
      <c r="F43" s="5"/>
      <c r="G43" s="92" t="s">
        <v>26</v>
      </c>
      <c r="H43" s="93"/>
    </row>
    <row r="44" spans="2:8" ht="13.5" thickBot="1" x14ac:dyDescent="0.25">
      <c r="B44" s="26" t="s">
        <v>11</v>
      </c>
      <c r="C44" s="27" t="s">
        <v>27</v>
      </c>
      <c r="D44" s="27"/>
      <c r="E44" s="27"/>
      <c r="F44" s="27"/>
      <c r="G44" s="28" t="s">
        <v>17</v>
      </c>
      <c r="H44" s="83">
        <f>H41-H43</f>
        <v>0</v>
      </c>
    </row>
    <row r="45" spans="2:8" ht="60.75" customHeight="1" x14ac:dyDescent="0.2">
      <c r="B45" s="157" t="s">
        <v>110</v>
      </c>
      <c r="C45" s="157"/>
      <c r="D45" s="157"/>
      <c r="E45" s="157"/>
      <c r="F45" s="157"/>
      <c r="G45" s="157"/>
      <c r="H45" s="157"/>
    </row>
    <row r="46" spans="2:8" ht="8.4499999999999993" customHeight="1" x14ac:dyDescent="0.2">
      <c r="B46" s="123"/>
      <c r="C46" s="123"/>
      <c r="D46" s="123"/>
      <c r="E46" s="123"/>
      <c r="F46" s="123"/>
      <c r="G46" s="123"/>
      <c r="H46" s="123"/>
    </row>
    <row r="47" spans="2:8" ht="15.6" customHeight="1" x14ac:dyDescent="0.2">
      <c r="B47" s="29" t="s">
        <v>28</v>
      </c>
      <c r="C47" s="208" t="s">
        <v>29</v>
      </c>
      <c r="D47" s="208"/>
      <c r="E47" s="208"/>
      <c r="F47" s="208"/>
      <c r="G47" s="208"/>
      <c r="H47" s="209"/>
    </row>
    <row r="48" spans="2:8" x14ac:dyDescent="0.2">
      <c r="B48" s="8"/>
      <c r="C48" s="210"/>
      <c r="D48" s="210"/>
      <c r="E48" s="210"/>
      <c r="F48" s="210"/>
      <c r="G48" s="210"/>
      <c r="H48" s="211"/>
    </row>
    <row r="49" spans="2:8" ht="12.2" customHeight="1" x14ac:dyDescent="0.2">
      <c r="B49" s="8"/>
      <c r="C49" s="5"/>
      <c r="D49" s="5"/>
      <c r="E49" s="5"/>
      <c r="F49" s="5"/>
      <c r="G49" s="31"/>
      <c r="H49" s="77"/>
    </row>
    <row r="50" spans="2:8" x14ac:dyDescent="0.2">
      <c r="B50" s="8" t="s">
        <v>6</v>
      </c>
      <c r="C50" s="10" t="s">
        <v>30</v>
      </c>
      <c r="D50" s="5"/>
      <c r="E50" s="5"/>
      <c r="F50" s="12" t="s">
        <v>31</v>
      </c>
      <c r="G50" s="94"/>
      <c r="H50" s="95" t="s">
        <v>31</v>
      </c>
    </row>
    <row r="51" spans="2:8" x14ac:dyDescent="0.2">
      <c r="B51" s="8" t="s">
        <v>9</v>
      </c>
      <c r="C51" s="10" t="s">
        <v>61</v>
      </c>
      <c r="D51" s="5"/>
      <c r="E51" s="5"/>
      <c r="F51" s="12" t="s">
        <v>33</v>
      </c>
      <c r="G51" s="78"/>
      <c r="H51" s="96">
        <f>G50*G51/100</f>
        <v>0</v>
      </c>
    </row>
    <row r="52" spans="2:8" ht="13.5" thickBot="1" x14ac:dyDescent="0.25">
      <c r="B52" s="8" t="s">
        <v>11</v>
      </c>
      <c r="C52" s="30" t="s">
        <v>75</v>
      </c>
      <c r="D52" s="31"/>
      <c r="E52" s="5"/>
      <c r="F52" s="12" t="s">
        <v>33</v>
      </c>
      <c r="G52" s="78">
        <v>2</v>
      </c>
      <c r="H52" s="97">
        <f>G50*G52/100</f>
        <v>0</v>
      </c>
    </row>
    <row r="53" spans="2:8" ht="13.9" customHeight="1" thickBot="1" x14ac:dyDescent="0.25">
      <c r="B53" s="13" t="s">
        <v>13</v>
      </c>
      <c r="C53" s="32" t="s">
        <v>62</v>
      </c>
      <c r="D53" s="32"/>
      <c r="E53" s="33"/>
      <c r="F53" s="33"/>
      <c r="G53" s="98"/>
      <c r="H53" s="83">
        <f>H51+H52</f>
        <v>0</v>
      </c>
    </row>
    <row r="54" spans="2:8" ht="6" customHeight="1" x14ac:dyDescent="0.2">
      <c r="G54" s="99"/>
      <c r="H54" s="99"/>
    </row>
    <row r="55" spans="2:8" ht="6" customHeight="1" x14ac:dyDescent="0.2">
      <c r="B55" s="16"/>
      <c r="C55" s="18"/>
      <c r="D55" s="18"/>
      <c r="E55" s="18"/>
      <c r="F55" s="18"/>
      <c r="G55" s="84"/>
      <c r="H55" s="100"/>
    </row>
    <row r="56" spans="2:8" ht="13.9" customHeight="1" x14ac:dyDescent="0.2">
      <c r="B56" s="34" t="s">
        <v>76</v>
      </c>
      <c r="C56" s="35"/>
      <c r="D56" s="35"/>
      <c r="E56" s="35"/>
      <c r="F56" s="35"/>
      <c r="G56" s="30"/>
      <c r="H56" s="101"/>
    </row>
    <row r="57" spans="2:8" x14ac:dyDescent="0.2">
      <c r="B57" s="8"/>
      <c r="C57" s="5"/>
      <c r="D57" s="5"/>
      <c r="E57" s="5"/>
      <c r="F57" s="5"/>
      <c r="G57" s="31" t="s">
        <v>31</v>
      </c>
      <c r="H57" s="77" t="s">
        <v>31</v>
      </c>
    </row>
    <row r="58" spans="2:8" x14ac:dyDescent="0.2">
      <c r="B58" s="8" t="s">
        <v>6</v>
      </c>
      <c r="C58" s="10" t="s">
        <v>58</v>
      </c>
      <c r="D58" s="10"/>
      <c r="E58" s="5"/>
      <c r="F58" s="5"/>
      <c r="G58" s="78"/>
      <c r="H58" s="102"/>
    </row>
    <row r="59" spans="2:8" x14ac:dyDescent="0.2">
      <c r="B59" s="8" t="s">
        <v>9</v>
      </c>
      <c r="C59" s="10" t="s">
        <v>59</v>
      </c>
      <c r="D59" s="10"/>
      <c r="E59" s="5"/>
      <c r="F59" s="5"/>
      <c r="G59" s="78"/>
      <c r="H59" s="102"/>
    </row>
    <row r="60" spans="2:8" x14ac:dyDescent="0.2">
      <c r="B60" s="8" t="s">
        <v>11</v>
      </c>
      <c r="C60" s="5" t="s">
        <v>60</v>
      </c>
      <c r="D60" s="10"/>
      <c r="E60" s="5"/>
      <c r="F60" s="5"/>
      <c r="G60" s="78"/>
      <c r="H60" s="102"/>
    </row>
    <row r="61" spans="2:8" ht="13.5" thickBot="1" x14ac:dyDescent="0.25">
      <c r="B61" s="8" t="s">
        <v>13</v>
      </c>
      <c r="C61" s="2" t="s">
        <v>66</v>
      </c>
      <c r="D61" s="11"/>
      <c r="E61" s="5"/>
      <c r="F61" s="5"/>
      <c r="G61" s="78"/>
      <c r="H61" s="102"/>
    </row>
    <row r="62" spans="2:8" ht="13.5" thickBot="1" x14ac:dyDescent="0.25">
      <c r="B62" s="8" t="s">
        <v>15</v>
      </c>
      <c r="C62" s="11" t="s">
        <v>34</v>
      </c>
      <c r="D62" s="11"/>
      <c r="E62" s="11"/>
      <c r="F62" s="11"/>
      <c r="G62" s="46"/>
      <c r="H62" s="115"/>
    </row>
    <row r="63" spans="2:8" ht="13.15" customHeight="1" x14ac:dyDescent="0.2">
      <c r="B63" s="13"/>
      <c r="C63" s="36" t="s">
        <v>96</v>
      </c>
      <c r="D63" s="14"/>
      <c r="E63" s="14"/>
      <c r="F63" s="14"/>
      <c r="G63" s="103"/>
      <c r="H63" s="104"/>
    </row>
    <row r="64" spans="2:8" ht="7.15" customHeight="1" x14ac:dyDescent="0.2">
      <c r="B64" s="15"/>
      <c r="C64" s="6"/>
      <c r="D64" s="6"/>
      <c r="E64" s="6"/>
      <c r="F64" s="5"/>
      <c r="G64" s="31"/>
      <c r="H64" s="31"/>
    </row>
    <row r="65" spans="1:8" ht="8.1" customHeight="1" x14ac:dyDescent="0.2">
      <c r="B65" s="16"/>
      <c r="C65" s="37"/>
      <c r="D65" s="37"/>
      <c r="E65" s="37"/>
      <c r="F65" s="18"/>
      <c r="G65" s="84"/>
      <c r="H65" s="85"/>
    </row>
    <row r="66" spans="1:8" ht="13.9" customHeight="1" x14ac:dyDescent="0.2">
      <c r="B66" s="165" t="s">
        <v>35</v>
      </c>
      <c r="C66" s="166"/>
      <c r="D66" s="166"/>
      <c r="E66" s="166"/>
      <c r="F66" s="166"/>
      <c r="G66" s="31"/>
      <c r="H66" s="77"/>
    </row>
    <row r="67" spans="1:8" x14ac:dyDescent="0.2">
      <c r="B67" s="8"/>
      <c r="C67" s="5"/>
      <c r="D67" s="5"/>
      <c r="E67" s="5"/>
      <c r="F67" s="5"/>
      <c r="G67" s="31"/>
      <c r="H67" s="77"/>
    </row>
    <row r="68" spans="1:8" x14ac:dyDescent="0.2">
      <c r="B68" s="8" t="s">
        <v>6</v>
      </c>
      <c r="C68" s="38" t="s">
        <v>101</v>
      </c>
      <c r="D68" s="5"/>
      <c r="E68" s="5"/>
      <c r="F68" s="39" t="s">
        <v>31</v>
      </c>
      <c r="G68" s="78"/>
      <c r="H68" s="77" t="s">
        <v>31</v>
      </c>
    </row>
    <row r="69" spans="1:8" ht="13.5" thickBot="1" x14ac:dyDescent="0.25">
      <c r="B69" s="8" t="s">
        <v>9</v>
      </c>
      <c r="C69" s="161" t="s">
        <v>100</v>
      </c>
      <c r="D69" s="160"/>
      <c r="E69" s="160"/>
      <c r="F69" s="40" t="s">
        <v>31</v>
      </c>
      <c r="G69" s="97"/>
      <c r="H69" s="77"/>
    </row>
    <row r="70" spans="1:8" x14ac:dyDescent="0.2">
      <c r="B70" s="8" t="s">
        <v>11</v>
      </c>
      <c r="C70" s="41" t="s">
        <v>102</v>
      </c>
      <c r="D70" s="10"/>
      <c r="E70" s="5"/>
      <c r="F70" s="39" t="s">
        <v>31</v>
      </c>
      <c r="G70" s="89">
        <f>G68+G69</f>
        <v>0</v>
      </c>
      <c r="H70" s="77"/>
    </row>
    <row r="71" spans="1:8" x14ac:dyDescent="0.2">
      <c r="B71" s="8" t="s">
        <v>13</v>
      </c>
      <c r="C71" s="161" t="s">
        <v>107</v>
      </c>
      <c r="D71" s="160"/>
      <c r="E71" s="160"/>
      <c r="F71" s="39" t="s">
        <v>33</v>
      </c>
      <c r="G71" s="78">
        <v>2</v>
      </c>
      <c r="H71" s="105">
        <f>G68*G71/100</f>
        <v>0</v>
      </c>
    </row>
    <row r="72" spans="1:8" ht="13.5" thickBot="1" x14ac:dyDescent="0.25">
      <c r="B72" s="8" t="s">
        <v>15</v>
      </c>
      <c r="C72" s="199" t="s">
        <v>103</v>
      </c>
      <c r="D72" s="199"/>
      <c r="E72" s="199"/>
      <c r="F72" s="40" t="s">
        <v>33</v>
      </c>
      <c r="G72" s="78">
        <v>2</v>
      </c>
      <c r="H72" s="106">
        <f>G70*G72/100</f>
        <v>0</v>
      </c>
    </row>
    <row r="73" spans="1:8" ht="13.5" thickBot="1" x14ac:dyDescent="0.25">
      <c r="B73" s="13" t="s">
        <v>16</v>
      </c>
      <c r="C73" s="212" t="s">
        <v>36</v>
      </c>
      <c r="D73" s="212"/>
      <c r="E73" s="212"/>
      <c r="F73" s="33"/>
      <c r="G73" s="27"/>
      <c r="H73" s="83">
        <f>H71+H72</f>
        <v>0</v>
      </c>
    </row>
    <row r="74" spans="1:8" ht="6.6" customHeight="1" x14ac:dyDescent="0.2">
      <c r="B74" s="15"/>
      <c r="C74" s="11"/>
      <c r="D74" s="11"/>
      <c r="E74" s="11"/>
      <c r="F74" s="5"/>
      <c r="G74" s="31"/>
      <c r="H74" s="107"/>
    </row>
    <row r="75" spans="1:8" ht="17.45" customHeight="1" x14ac:dyDescent="0.2">
      <c r="B75" s="43" t="s">
        <v>37</v>
      </c>
      <c r="C75" s="158" t="s">
        <v>94</v>
      </c>
      <c r="D75" s="158"/>
      <c r="E75" s="158"/>
      <c r="F75" s="158"/>
      <c r="G75" s="158"/>
      <c r="H75" s="159"/>
    </row>
    <row r="76" spans="1:8" ht="13.9" customHeight="1" x14ac:dyDescent="0.2">
      <c r="B76" s="8" t="s">
        <v>6</v>
      </c>
      <c r="C76" s="10" t="s">
        <v>30</v>
      </c>
      <c r="D76" s="5"/>
      <c r="E76" s="5"/>
      <c r="F76" s="12" t="s">
        <v>31</v>
      </c>
      <c r="G76" s="105">
        <f>H18</f>
        <v>0</v>
      </c>
      <c r="H76" s="108" t="s">
        <v>31</v>
      </c>
    </row>
    <row r="77" spans="1:8" x14ac:dyDescent="0.2">
      <c r="B77" s="8" t="s">
        <v>9</v>
      </c>
      <c r="C77" s="10" t="s">
        <v>61</v>
      </c>
      <c r="D77" s="5"/>
      <c r="E77" s="5"/>
      <c r="F77" s="12" t="s">
        <v>33</v>
      </c>
      <c r="G77" s="78"/>
      <c r="H77" s="105">
        <f>G76*G77/100</f>
        <v>0</v>
      </c>
    </row>
    <row r="78" spans="1:8" ht="13.5" thickBot="1" x14ac:dyDescent="0.25">
      <c r="B78" s="8" t="s">
        <v>11</v>
      </c>
      <c r="C78" s="30" t="s">
        <v>77</v>
      </c>
      <c r="D78" s="31"/>
      <c r="E78" s="5"/>
      <c r="F78" s="12" t="s">
        <v>33</v>
      </c>
      <c r="G78" s="78">
        <v>2</v>
      </c>
      <c r="H78" s="105">
        <f>G76*G78/100</f>
        <v>0</v>
      </c>
    </row>
    <row r="79" spans="1:8" s="44" customFormat="1" ht="13.5" thickBot="1" x14ac:dyDescent="0.25">
      <c r="A79" s="140"/>
      <c r="B79" s="13" t="s">
        <v>13</v>
      </c>
      <c r="C79" s="32" t="s">
        <v>62</v>
      </c>
      <c r="D79" s="32"/>
      <c r="E79" s="33"/>
      <c r="F79" s="33"/>
      <c r="G79" s="98"/>
      <c r="H79" s="83">
        <f>H77+H78</f>
        <v>0</v>
      </c>
    </row>
    <row r="80" spans="1:8" ht="6" customHeight="1" x14ac:dyDescent="0.2">
      <c r="B80" s="45"/>
      <c r="C80" s="46"/>
      <c r="D80" s="46"/>
      <c r="E80" s="46"/>
      <c r="F80" s="5"/>
      <c r="G80" s="31"/>
      <c r="H80" s="31"/>
    </row>
    <row r="81" spans="1:9" ht="19.350000000000001" customHeight="1" x14ac:dyDescent="0.2">
      <c r="B81" s="47" t="s">
        <v>38</v>
      </c>
      <c r="C81" s="158" t="s">
        <v>95</v>
      </c>
      <c r="D81" s="158"/>
      <c r="E81" s="158"/>
      <c r="F81" s="158"/>
      <c r="G81" s="158"/>
      <c r="H81" s="159"/>
    </row>
    <row r="82" spans="1:9" ht="13.9" customHeight="1" x14ac:dyDescent="0.2">
      <c r="B82" s="8" t="s">
        <v>6</v>
      </c>
      <c r="C82" s="10" t="s">
        <v>30</v>
      </c>
      <c r="D82" s="5"/>
      <c r="E82" s="5"/>
      <c r="F82" s="12" t="s">
        <v>31</v>
      </c>
      <c r="G82" s="105">
        <f>H17</f>
        <v>0</v>
      </c>
      <c r="H82" s="108" t="s">
        <v>31</v>
      </c>
    </row>
    <row r="83" spans="1:9" x14ac:dyDescent="0.2">
      <c r="B83" s="8" t="s">
        <v>9</v>
      </c>
      <c r="C83" s="10" t="s">
        <v>32</v>
      </c>
      <c r="D83" s="5"/>
      <c r="E83" s="5"/>
      <c r="F83" s="12" t="s">
        <v>33</v>
      </c>
      <c r="G83" s="78"/>
      <c r="H83" s="105">
        <f>G82*G83/100</f>
        <v>0</v>
      </c>
    </row>
    <row r="84" spans="1:9" ht="13.5" thickBot="1" x14ac:dyDescent="0.25">
      <c r="B84" s="8" t="s">
        <v>11</v>
      </c>
      <c r="C84" s="30" t="s">
        <v>78</v>
      </c>
      <c r="D84" s="31"/>
      <c r="E84" s="5"/>
      <c r="F84" s="12" t="s">
        <v>33</v>
      </c>
      <c r="G84" s="78">
        <v>2</v>
      </c>
      <c r="H84" s="105">
        <f>G82*G84/100</f>
        <v>0</v>
      </c>
    </row>
    <row r="85" spans="1:9" s="44" customFormat="1" ht="13.5" thickBot="1" x14ac:dyDescent="0.25">
      <c r="A85" s="140"/>
      <c r="B85" s="13" t="s">
        <v>13</v>
      </c>
      <c r="C85" s="32" t="s">
        <v>62</v>
      </c>
      <c r="D85" s="32"/>
      <c r="E85" s="33"/>
      <c r="F85" s="33"/>
      <c r="G85" s="98"/>
      <c r="H85" s="83">
        <f>H83+H84</f>
        <v>0</v>
      </c>
    </row>
    <row r="86" spans="1:9" ht="4.9000000000000004" customHeight="1" x14ac:dyDescent="0.2"/>
    <row r="87" spans="1:9" ht="6.6" customHeight="1" x14ac:dyDescent="0.2">
      <c r="B87" s="16"/>
      <c r="C87" s="17"/>
      <c r="D87" s="17"/>
      <c r="E87" s="17"/>
      <c r="F87" s="18"/>
      <c r="G87" s="84"/>
      <c r="H87" s="85"/>
    </row>
    <row r="88" spans="1:9" ht="13.9" customHeight="1" x14ac:dyDescent="0.2">
      <c r="B88" s="34" t="s">
        <v>79</v>
      </c>
      <c r="C88" s="35"/>
      <c r="D88" s="35"/>
      <c r="E88" s="35"/>
      <c r="F88" s="5"/>
      <c r="G88" s="31"/>
      <c r="H88" s="77"/>
    </row>
    <row r="89" spans="1:9" x14ac:dyDescent="0.2">
      <c r="B89" s="8"/>
      <c r="C89" s="5"/>
      <c r="D89" s="5"/>
      <c r="E89" s="5"/>
      <c r="F89" s="5"/>
      <c r="G89" s="31"/>
      <c r="H89" s="104" t="s">
        <v>31</v>
      </c>
    </row>
    <row r="90" spans="1:9" x14ac:dyDescent="0.2">
      <c r="B90" s="8" t="s">
        <v>6</v>
      </c>
      <c r="C90" s="5" t="s">
        <v>80</v>
      </c>
      <c r="D90" s="5"/>
      <c r="E90" s="5"/>
      <c r="F90" s="5"/>
      <c r="G90" s="80"/>
      <c r="H90" s="105">
        <f>H44</f>
        <v>0</v>
      </c>
    </row>
    <row r="91" spans="1:9" ht="13.9" customHeight="1" x14ac:dyDescent="0.2">
      <c r="B91" s="165" t="s">
        <v>39</v>
      </c>
      <c r="C91" s="166"/>
      <c r="D91" s="5"/>
      <c r="E91" s="5"/>
      <c r="F91" s="5"/>
      <c r="G91" s="80"/>
      <c r="H91" s="79"/>
    </row>
    <row r="92" spans="1:9" s="49" customFormat="1" ht="13.9" customHeight="1" x14ac:dyDescent="0.2">
      <c r="A92" s="140"/>
      <c r="B92" s="48" t="s">
        <v>9</v>
      </c>
      <c r="C92" s="11" t="s">
        <v>81</v>
      </c>
      <c r="D92" s="5"/>
      <c r="E92" s="5"/>
      <c r="F92" s="5"/>
      <c r="G92" s="80" t="s">
        <v>10</v>
      </c>
      <c r="H92" s="105">
        <f>H53</f>
        <v>0</v>
      </c>
    </row>
    <row r="93" spans="1:9" s="49" customFormat="1" ht="13.9" customHeight="1" x14ac:dyDescent="0.2">
      <c r="A93" s="140"/>
      <c r="B93" s="48" t="s">
        <v>40</v>
      </c>
      <c r="C93" s="160" t="s">
        <v>105</v>
      </c>
      <c r="D93" s="160"/>
      <c r="E93" s="160"/>
      <c r="F93" s="160"/>
      <c r="G93" s="207"/>
      <c r="H93" s="105">
        <f>H79+H85</f>
        <v>0</v>
      </c>
    </row>
    <row r="94" spans="1:9" x14ac:dyDescent="0.2">
      <c r="B94" s="48" t="s">
        <v>13</v>
      </c>
      <c r="C94" s="160" t="s">
        <v>82</v>
      </c>
      <c r="D94" s="160"/>
      <c r="E94" s="160"/>
      <c r="F94" s="5"/>
      <c r="G94" s="80" t="s">
        <v>10</v>
      </c>
      <c r="H94" s="105">
        <f>H62</f>
        <v>0</v>
      </c>
    </row>
    <row r="95" spans="1:9" ht="13.5" thickBot="1" x14ac:dyDescent="0.25">
      <c r="B95" s="48" t="s">
        <v>15</v>
      </c>
      <c r="C95" s="160" t="s">
        <v>83</v>
      </c>
      <c r="D95" s="160"/>
      <c r="E95" s="160"/>
      <c r="F95" s="5"/>
      <c r="G95" s="80" t="s">
        <v>10</v>
      </c>
      <c r="H95" s="106">
        <f>H73</f>
        <v>0</v>
      </c>
    </row>
    <row r="96" spans="1:9" ht="13.5" thickBot="1" x14ac:dyDescent="0.25">
      <c r="B96" s="48" t="s">
        <v>16</v>
      </c>
      <c r="C96" s="30" t="s">
        <v>84</v>
      </c>
      <c r="D96" s="30"/>
      <c r="E96" s="30"/>
      <c r="F96" s="5"/>
      <c r="G96" s="80" t="s">
        <v>17</v>
      </c>
      <c r="H96" s="83">
        <f>H90-H92-H93-H94-H95</f>
        <v>0</v>
      </c>
      <c r="I96" s="44" t="str">
        <f>IF(H96&lt;0,"Objektwirtschaftlichkeit ist zu überprüfen:","")</f>
        <v/>
      </c>
    </row>
    <row r="97" spans="1:12" x14ac:dyDescent="0.2">
      <c r="B97" s="48" t="s">
        <v>41</v>
      </c>
      <c r="C97" s="2" t="s">
        <v>42</v>
      </c>
      <c r="F97" s="50" t="s">
        <v>33</v>
      </c>
      <c r="G97" s="78"/>
      <c r="H97" s="109"/>
      <c r="I97" s="44" t="str">
        <f>IF(I96&lt;&gt;"","- Ertragserhöhung möglich?","")</f>
        <v/>
      </c>
    </row>
    <row r="98" spans="1:12" x14ac:dyDescent="0.2">
      <c r="B98" s="48" t="s">
        <v>43</v>
      </c>
      <c r="C98" s="30" t="s">
        <v>85</v>
      </c>
      <c r="D98" s="51"/>
      <c r="F98" s="50" t="s">
        <v>33</v>
      </c>
      <c r="G98" s="78">
        <v>2</v>
      </c>
      <c r="H98" s="108"/>
      <c r="I98" s="44" t="str">
        <f>IF(I96&lt;&gt;"","- Kostensenkung möglich?","")</f>
        <v/>
      </c>
    </row>
    <row r="99" spans="1:12" ht="13.5" thickBot="1" x14ac:dyDescent="0.25">
      <c r="B99" s="48" t="s">
        <v>44</v>
      </c>
      <c r="C99" s="2" t="s">
        <v>86</v>
      </c>
      <c r="F99" s="50" t="s">
        <v>33</v>
      </c>
      <c r="G99" s="105">
        <f>G97+G98</f>
        <v>2</v>
      </c>
      <c r="H99" s="110"/>
      <c r="I99" s="44" t="str">
        <f>IF(I97&lt;&gt;"","  (z.B. Senkung Eigenkapitalverzinsung)","")</f>
        <v/>
      </c>
    </row>
    <row r="100" spans="1:12" ht="13.5" thickBot="1" x14ac:dyDescent="0.25">
      <c r="B100" s="48" t="s">
        <v>45</v>
      </c>
      <c r="C100" s="160" t="s">
        <v>46</v>
      </c>
      <c r="D100" s="160"/>
      <c r="E100" s="52" t="s">
        <v>47</v>
      </c>
      <c r="F100" s="5"/>
      <c r="G100" s="31"/>
      <c r="H100" s="83">
        <f>IF(H96&lt;0,0,H96/G99*100)</f>
        <v>0</v>
      </c>
    </row>
    <row r="101" spans="1:12" ht="4.5" customHeight="1" x14ac:dyDescent="0.2">
      <c r="B101" s="53"/>
      <c r="C101" s="14"/>
      <c r="D101" s="14"/>
      <c r="E101" s="54"/>
      <c r="F101" s="33"/>
      <c r="G101" s="27"/>
      <c r="H101" s="55"/>
    </row>
    <row r="102" spans="1:12" s="5" customFormat="1" ht="16.350000000000001" customHeight="1" x14ac:dyDescent="0.2">
      <c r="A102" s="140"/>
      <c r="B102" s="15"/>
      <c r="G102" s="31"/>
      <c r="H102" s="77"/>
    </row>
    <row r="103" spans="1:12" ht="13.9" customHeight="1" x14ac:dyDescent="0.2">
      <c r="B103" s="200" t="s">
        <v>87</v>
      </c>
      <c r="C103" s="201"/>
      <c r="D103" s="201"/>
      <c r="E103" s="201"/>
      <c r="F103" s="201"/>
      <c r="G103" s="84"/>
      <c r="H103" s="85"/>
    </row>
    <row r="104" spans="1:12" ht="13.9" customHeight="1" x14ac:dyDescent="0.2">
      <c r="B104" s="56"/>
      <c r="C104" s="9"/>
      <c r="D104" s="9"/>
      <c r="E104" s="9"/>
      <c r="F104" s="9"/>
      <c r="G104" s="31"/>
      <c r="H104" s="77" t="s">
        <v>31</v>
      </c>
    </row>
    <row r="105" spans="1:12" x14ac:dyDescent="0.2">
      <c r="B105" s="8" t="s">
        <v>6</v>
      </c>
      <c r="C105" s="160" t="s">
        <v>88</v>
      </c>
      <c r="D105" s="160"/>
      <c r="E105" s="160"/>
      <c r="F105" s="5"/>
      <c r="G105" s="80"/>
      <c r="H105" s="105">
        <f>H23</f>
        <v>0</v>
      </c>
    </row>
    <row r="106" spans="1:12" x14ac:dyDescent="0.2">
      <c r="B106" s="8"/>
      <c r="C106" s="57" t="s">
        <v>7</v>
      </c>
      <c r="D106" s="5"/>
      <c r="E106" s="5"/>
      <c r="F106" s="5"/>
      <c r="G106" s="80"/>
      <c r="H106" s="79"/>
    </row>
    <row r="107" spans="1:12" ht="14.25" x14ac:dyDescent="0.2">
      <c r="B107" s="8" t="s">
        <v>9</v>
      </c>
      <c r="C107" s="160" t="s">
        <v>89</v>
      </c>
      <c r="D107" s="160"/>
      <c r="E107" s="160"/>
      <c r="F107" s="5"/>
      <c r="G107" s="80" t="s">
        <v>10</v>
      </c>
      <c r="H107" s="105">
        <f>G70</f>
        <v>0</v>
      </c>
      <c r="J107" s="120"/>
      <c r="K107" s="121"/>
      <c r="L107" s="121"/>
    </row>
    <row r="108" spans="1:12" ht="13.9" customHeight="1" thickBot="1" x14ac:dyDescent="0.25">
      <c r="B108" s="8" t="s">
        <v>11</v>
      </c>
      <c r="C108" s="10" t="s">
        <v>90</v>
      </c>
      <c r="D108" s="10"/>
      <c r="E108" s="5"/>
      <c r="F108" s="5"/>
      <c r="G108" s="80" t="s">
        <v>10</v>
      </c>
      <c r="H108" s="106">
        <f>H100</f>
        <v>0</v>
      </c>
      <c r="J108" s="121"/>
      <c r="K108" s="121"/>
      <c r="L108" s="121"/>
    </row>
    <row r="109" spans="1:12" ht="13.9" customHeight="1" thickBot="1" x14ac:dyDescent="0.25">
      <c r="B109" s="126" t="s">
        <v>114</v>
      </c>
      <c r="C109" s="160" t="s">
        <v>48</v>
      </c>
      <c r="D109" s="160"/>
      <c r="E109" s="5"/>
      <c r="F109" s="5"/>
      <c r="G109" s="80" t="s">
        <v>17</v>
      </c>
      <c r="H109" s="111">
        <f>H105-H107-H108</f>
        <v>0</v>
      </c>
      <c r="I109" s="44"/>
      <c r="J109" s="121"/>
      <c r="K109" s="121"/>
      <c r="L109" s="121"/>
    </row>
    <row r="110" spans="1:12" s="49" customFormat="1" ht="13.9" customHeight="1" x14ac:dyDescent="0.2">
      <c r="A110" s="140"/>
      <c r="B110" s="126"/>
      <c r="C110" s="129" t="s">
        <v>7</v>
      </c>
      <c r="D110" s="130"/>
      <c r="E110" s="127"/>
      <c r="F110" s="127"/>
      <c r="G110" s="131"/>
      <c r="H110" s="134"/>
      <c r="J110" s="135"/>
      <c r="K110" s="135"/>
      <c r="L110" s="135"/>
    </row>
    <row r="111" spans="1:12" s="49" customFormat="1" ht="13.9" customHeight="1" thickBot="1" x14ac:dyDescent="0.25">
      <c r="A111" s="140"/>
      <c r="B111" s="126"/>
      <c r="C111" s="130" t="s">
        <v>112</v>
      </c>
      <c r="D111" s="130"/>
      <c r="E111" s="127"/>
      <c r="F111" s="127"/>
      <c r="G111" s="131" t="s">
        <v>10</v>
      </c>
      <c r="H111" s="97"/>
      <c r="J111" s="135"/>
      <c r="K111" s="135"/>
      <c r="L111" s="135"/>
    </row>
    <row r="112" spans="1:12" s="49" customFormat="1" ht="13.9" customHeight="1" thickBot="1" x14ac:dyDescent="0.25">
      <c r="A112" s="140"/>
      <c r="B112" s="126" t="s">
        <v>113</v>
      </c>
      <c r="C112" s="130" t="s">
        <v>111</v>
      </c>
      <c r="D112" s="130"/>
      <c r="E112" s="130"/>
      <c r="F112" s="136"/>
      <c r="G112" s="80" t="s">
        <v>17</v>
      </c>
      <c r="H112" s="83" t="str">
        <f>IF(H111=0,"",J112)</f>
        <v/>
      </c>
      <c r="I112" s="137"/>
      <c r="J112" s="138">
        <f>H109-H111</f>
        <v>0</v>
      </c>
      <c r="K112" s="135"/>
      <c r="L112" s="135"/>
    </row>
    <row r="113" spans="1:12" ht="14.25" x14ac:dyDescent="0.2">
      <c r="B113" s="8" t="s">
        <v>15</v>
      </c>
      <c r="C113" s="160" t="s">
        <v>106</v>
      </c>
      <c r="D113" s="160"/>
      <c r="E113" s="160"/>
      <c r="F113" s="160"/>
      <c r="G113" s="160"/>
      <c r="H113" s="112" t="str">
        <f>IF(H105=0,"",J112*100/H105)</f>
        <v/>
      </c>
      <c r="I113" s="44"/>
      <c r="J113" s="121"/>
      <c r="K113" s="121"/>
      <c r="L113" s="121"/>
    </row>
    <row r="114" spans="1:12" ht="12.2" customHeight="1" x14ac:dyDescent="0.2">
      <c r="B114" s="8"/>
      <c r="C114" s="58" t="s">
        <v>115</v>
      </c>
      <c r="D114" s="11"/>
      <c r="E114" s="11"/>
      <c r="F114" s="11"/>
      <c r="G114" s="46"/>
      <c r="H114" s="113"/>
      <c r="I114" s="44"/>
      <c r="J114" s="120"/>
      <c r="K114" s="121"/>
      <c r="L114" s="121"/>
    </row>
    <row r="115" spans="1:12" ht="12.2" customHeight="1" x14ac:dyDescent="0.2">
      <c r="B115" s="13"/>
      <c r="C115" s="59"/>
      <c r="D115" s="59"/>
      <c r="E115" s="59"/>
      <c r="F115" s="59"/>
      <c r="G115" s="27"/>
      <c r="H115" s="104"/>
      <c r="I115" s="44"/>
      <c r="J115" s="121"/>
      <c r="K115" s="121"/>
      <c r="L115" s="121"/>
    </row>
    <row r="116" spans="1:12" ht="7.15" customHeight="1" x14ac:dyDescent="0.2">
      <c r="B116" s="16"/>
      <c r="C116" s="37"/>
      <c r="D116" s="37"/>
      <c r="E116" s="37"/>
      <c r="F116" s="37"/>
      <c r="G116" s="84"/>
      <c r="H116" s="77"/>
      <c r="J116" s="121"/>
      <c r="K116" s="121"/>
      <c r="L116" s="121"/>
    </row>
    <row r="117" spans="1:12" s="60" customFormat="1" ht="18" customHeight="1" x14ac:dyDescent="0.2">
      <c r="A117" s="140"/>
      <c r="B117" s="163" t="s">
        <v>91</v>
      </c>
      <c r="C117" s="164"/>
      <c r="D117" s="164"/>
      <c r="E117" s="164"/>
      <c r="F117" s="164"/>
      <c r="G117" s="164"/>
      <c r="H117" s="114"/>
      <c r="J117" s="121"/>
      <c r="K117" s="121"/>
      <c r="L117" s="121"/>
    </row>
    <row r="118" spans="1:12" ht="13.9" customHeight="1" thickBot="1" x14ac:dyDescent="0.25">
      <c r="B118" s="162" t="s">
        <v>49</v>
      </c>
      <c r="C118" s="160"/>
      <c r="D118" s="160"/>
      <c r="E118" s="160"/>
      <c r="F118" s="160"/>
      <c r="G118" s="80" t="s">
        <v>33</v>
      </c>
      <c r="H118" s="81"/>
      <c r="J118" s="156"/>
      <c r="K118" s="156"/>
      <c r="L118" s="156"/>
    </row>
    <row r="119" spans="1:12" ht="13.9" customHeight="1" thickBot="1" x14ac:dyDescent="0.25">
      <c r="B119" s="162" t="s">
        <v>92</v>
      </c>
      <c r="C119" s="160"/>
      <c r="D119" s="160"/>
      <c r="E119" s="160"/>
      <c r="F119" s="160"/>
      <c r="G119" s="80" t="s">
        <v>31</v>
      </c>
      <c r="H119" s="115"/>
      <c r="J119" s="156"/>
      <c r="K119" s="156"/>
      <c r="L119" s="156"/>
    </row>
    <row r="120" spans="1:12" ht="13.9" customHeight="1" x14ac:dyDescent="0.2">
      <c r="B120" s="162" t="s">
        <v>50</v>
      </c>
      <c r="C120" s="160"/>
      <c r="D120" s="5"/>
      <c r="E120" s="5"/>
      <c r="F120" s="5"/>
      <c r="G120" s="31"/>
      <c r="H120" s="77"/>
      <c r="J120" s="156"/>
      <c r="K120" s="156"/>
      <c r="L120" s="156"/>
    </row>
    <row r="121" spans="1:12" ht="5.45" customHeight="1" x14ac:dyDescent="0.2">
      <c r="B121" s="53"/>
      <c r="C121" s="14"/>
      <c r="D121" s="33"/>
      <c r="E121" s="33"/>
      <c r="F121" s="33"/>
      <c r="G121" s="27"/>
      <c r="H121" s="104"/>
      <c r="J121" s="156"/>
      <c r="K121" s="156"/>
      <c r="L121" s="156"/>
    </row>
    <row r="122" spans="1:12" ht="6" customHeight="1" x14ac:dyDescent="0.2">
      <c r="B122" s="61"/>
      <c r="C122" s="62"/>
    </row>
    <row r="123" spans="1:12" ht="13.9" customHeight="1" x14ac:dyDescent="0.2">
      <c r="B123" s="186" t="s">
        <v>51</v>
      </c>
      <c r="C123" s="186"/>
      <c r="D123" s="186"/>
    </row>
    <row r="124" spans="1:12" ht="13.9" customHeight="1" x14ac:dyDescent="0.2">
      <c r="B124" s="4" t="s">
        <v>52</v>
      </c>
      <c r="D124" s="4"/>
      <c r="E124" s="63"/>
      <c r="F124" s="63"/>
      <c r="G124" s="116"/>
      <c r="H124" s="116"/>
    </row>
    <row r="125" spans="1:12" ht="10.15" customHeight="1" x14ac:dyDescent="0.2">
      <c r="B125" s="183" t="s">
        <v>53</v>
      </c>
      <c r="C125" s="184"/>
      <c r="D125" s="185"/>
      <c r="E125" s="64"/>
      <c r="F125" s="183" t="s">
        <v>54</v>
      </c>
      <c r="G125" s="184"/>
      <c r="H125" s="185"/>
    </row>
    <row r="126" spans="1:12" ht="17.100000000000001" customHeight="1" x14ac:dyDescent="0.2">
      <c r="B126" s="187"/>
      <c r="C126" s="188"/>
      <c r="D126" s="189"/>
      <c r="E126" s="63"/>
      <c r="F126" s="190"/>
      <c r="G126" s="191"/>
      <c r="H126" s="192"/>
    </row>
    <row r="127" spans="1:12" ht="4.1500000000000004" customHeight="1" x14ac:dyDescent="0.2">
      <c r="B127" s="61"/>
      <c r="C127" s="4"/>
      <c r="D127" s="4"/>
      <c r="E127" s="63"/>
      <c r="F127" s="193"/>
      <c r="G127" s="194"/>
      <c r="H127" s="195"/>
    </row>
    <row r="128" spans="1:12" ht="10.15" customHeight="1" x14ac:dyDescent="0.2">
      <c r="B128" s="183" t="s">
        <v>55</v>
      </c>
      <c r="C128" s="184"/>
      <c r="D128" s="185"/>
      <c r="E128" s="64"/>
      <c r="F128" s="193"/>
      <c r="G128" s="194"/>
      <c r="H128" s="195"/>
    </row>
    <row r="129" spans="1:8" ht="17.100000000000001" customHeight="1" x14ac:dyDescent="0.2">
      <c r="B129" s="187"/>
      <c r="C129" s="188"/>
      <c r="D129" s="189"/>
      <c r="F129" s="196"/>
      <c r="G129" s="197"/>
      <c r="H129" s="198"/>
    </row>
    <row r="130" spans="1:8" ht="17.100000000000001" customHeight="1" x14ac:dyDescent="0.2">
      <c r="B130" s="42"/>
      <c r="C130" s="66"/>
      <c r="D130" s="66"/>
      <c r="F130" s="65"/>
      <c r="G130" s="117"/>
      <c r="H130" s="117"/>
    </row>
    <row r="131" spans="1:8" ht="13.9" customHeight="1" x14ac:dyDescent="0.2">
      <c r="B131" s="4" t="s">
        <v>56</v>
      </c>
      <c r="D131" s="4"/>
      <c r="E131" s="63"/>
      <c r="F131" s="63"/>
      <c r="G131" s="116"/>
      <c r="H131" s="116"/>
    </row>
    <row r="132" spans="1:8" ht="10.15" customHeight="1" x14ac:dyDescent="0.2">
      <c r="B132" s="183" t="s">
        <v>53</v>
      </c>
      <c r="C132" s="184"/>
      <c r="D132" s="185"/>
      <c r="E132" s="64"/>
      <c r="F132" s="183" t="s">
        <v>54</v>
      </c>
      <c r="G132" s="184"/>
      <c r="H132" s="185"/>
    </row>
    <row r="133" spans="1:8" ht="17.100000000000001" customHeight="1" x14ac:dyDescent="0.2">
      <c r="B133" s="187"/>
      <c r="C133" s="188"/>
      <c r="D133" s="189"/>
      <c r="E133" s="63"/>
      <c r="F133" s="190"/>
      <c r="G133" s="191"/>
      <c r="H133" s="192"/>
    </row>
    <row r="134" spans="1:8" ht="4.1500000000000004" customHeight="1" x14ac:dyDescent="0.2">
      <c r="C134" s="4"/>
      <c r="D134" s="4"/>
      <c r="E134" s="63"/>
      <c r="F134" s="193"/>
      <c r="G134" s="194"/>
      <c r="H134" s="195"/>
    </row>
    <row r="135" spans="1:8" ht="10.15" customHeight="1" x14ac:dyDescent="0.2">
      <c r="B135" s="183" t="s">
        <v>55</v>
      </c>
      <c r="C135" s="184"/>
      <c r="D135" s="185"/>
      <c r="E135" s="64"/>
      <c r="F135" s="193"/>
      <c r="G135" s="194"/>
      <c r="H135" s="195"/>
    </row>
    <row r="136" spans="1:8" s="51" customFormat="1" ht="17.100000000000001" customHeight="1" x14ac:dyDescent="0.2">
      <c r="A136" s="140"/>
      <c r="B136" s="187"/>
      <c r="C136" s="188"/>
      <c r="D136" s="189"/>
      <c r="E136" s="67"/>
      <c r="F136" s="196"/>
      <c r="G136" s="197"/>
      <c r="H136" s="198"/>
    </row>
    <row r="137" spans="1:8" s="51" customFormat="1" ht="17.100000000000001" customHeight="1" x14ac:dyDescent="0.2">
      <c r="A137" s="140"/>
      <c r="B137" s="42"/>
      <c r="C137" s="66"/>
      <c r="D137" s="66"/>
      <c r="E137" s="67"/>
      <c r="F137" s="65"/>
      <c r="G137" s="117"/>
      <c r="H137" s="117"/>
    </row>
    <row r="138" spans="1:8" s="68" customFormat="1" x14ac:dyDescent="0.2">
      <c r="A138" s="140"/>
      <c r="B138" s="186" t="s">
        <v>65</v>
      </c>
      <c r="C138" s="186"/>
      <c r="D138" s="186"/>
      <c r="E138" s="2"/>
      <c r="F138" s="2"/>
      <c r="G138" s="51"/>
      <c r="H138" s="51"/>
    </row>
    <row r="139" spans="1:8" s="68" customFormat="1" ht="13.9" customHeight="1" x14ac:dyDescent="0.2">
      <c r="A139" s="140"/>
      <c r="B139" s="4" t="s">
        <v>64</v>
      </c>
      <c r="C139" s="2"/>
      <c r="D139" s="4"/>
      <c r="E139" s="63"/>
      <c r="F139" s="63"/>
      <c r="G139" s="116"/>
      <c r="H139" s="116"/>
    </row>
    <row r="140" spans="1:8" ht="10.15" customHeight="1" x14ac:dyDescent="0.2">
      <c r="B140" s="183" t="s">
        <v>53</v>
      </c>
      <c r="C140" s="184"/>
      <c r="D140" s="185"/>
      <c r="E140" s="64"/>
      <c r="F140" s="183" t="s">
        <v>54</v>
      </c>
      <c r="G140" s="184"/>
      <c r="H140" s="185"/>
    </row>
    <row r="141" spans="1:8" ht="17.100000000000001" customHeight="1" x14ac:dyDescent="0.2">
      <c r="B141" s="187"/>
      <c r="C141" s="188"/>
      <c r="D141" s="189"/>
      <c r="E141" s="63"/>
      <c r="F141" s="190"/>
      <c r="G141" s="191"/>
      <c r="H141" s="192"/>
    </row>
    <row r="142" spans="1:8" ht="4.1500000000000004" customHeight="1" x14ac:dyDescent="0.2">
      <c r="C142" s="4"/>
      <c r="D142" s="4"/>
      <c r="E142" s="63"/>
      <c r="F142" s="193"/>
      <c r="G142" s="194"/>
      <c r="H142" s="195"/>
    </row>
    <row r="143" spans="1:8" ht="10.15" customHeight="1" x14ac:dyDescent="0.2">
      <c r="B143" s="183" t="s">
        <v>55</v>
      </c>
      <c r="C143" s="184"/>
      <c r="D143" s="185"/>
      <c r="E143" s="64"/>
      <c r="F143" s="193"/>
      <c r="G143" s="194"/>
      <c r="H143" s="195"/>
    </row>
    <row r="144" spans="1:8" s="51" customFormat="1" ht="17.100000000000001" customHeight="1" x14ac:dyDescent="0.2">
      <c r="A144" s="140"/>
      <c r="B144" s="187"/>
      <c r="C144" s="188"/>
      <c r="D144" s="189"/>
      <c r="E144" s="67"/>
      <c r="F144" s="196"/>
      <c r="G144" s="197"/>
      <c r="H144" s="198"/>
    </row>
    <row r="145" spans="1:8" s="51" customFormat="1" ht="15.75" customHeight="1" x14ac:dyDescent="0.2">
      <c r="A145" s="140"/>
      <c r="B145" s="42"/>
      <c r="C145" s="66"/>
      <c r="D145" s="66"/>
      <c r="E145" s="67"/>
      <c r="F145" s="65"/>
      <c r="G145" s="117"/>
      <c r="H145" s="117"/>
    </row>
    <row r="146" spans="1:8" s="51" customFormat="1" ht="6.75" customHeight="1" x14ac:dyDescent="0.2">
      <c r="A146" s="140"/>
      <c r="B146" s="42"/>
      <c r="C146" s="66"/>
      <c r="D146" s="66"/>
      <c r="E146" s="67"/>
      <c r="F146" s="65"/>
      <c r="G146" s="117"/>
      <c r="H146" s="117"/>
    </row>
    <row r="147" spans="1:8" ht="21.2" customHeight="1" x14ac:dyDescent="0.2">
      <c r="B147" s="4" t="s">
        <v>93</v>
      </c>
      <c r="C147" s="69"/>
      <c r="D147" s="69"/>
      <c r="E147" s="69"/>
      <c r="F147" s="69"/>
      <c r="G147" s="118"/>
      <c r="H147" s="118"/>
    </row>
    <row r="148" spans="1:8" s="51" customFormat="1" ht="3.75" customHeight="1" x14ac:dyDescent="0.2">
      <c r="A148" s="140"/>
      <c r="B148" s="42"/>
      <c r="C148" s="66"/>
      <c r="D148" s="66"/>
      <c r="E148" s="67"/>
      <c r="F148" s="65"/>
      <c r="G148" s="117"/>
      <c r="H148" s="117"/>
    </row>
    <row r="149" spans="1:8" ht="328.7" customHeight="1" x14ac:dyDescent="0.2">
      <c r="B149" s="180"/>
      <c r="C149" s="181"/>
      <c r="D149" s="181"/>
      <c r="E149" s="181"/>
      <c r="F149" s="181"/>
      <c r="G149" s="181"/>
      <c r="H149" s="182"/>
    </row>
    <row r="150" spans="1:8" ht="95.85" customHeight="1" x14ac:dyDescent="0.2">
      <c r="B150" s="139"/>
      <c r="C150" s="139"/>
      <c r="D150" s="139"/>
      <c r="E150" s="139"/>
      <c r="F150" s="139"/>
      <c r="G150" s="139"/>
      <c r="H150" s="139"/>
    </row>
    <row r="151" spans="1:8" ht="86.25" customHeight="1" x14ac:dyDescent="0.2">
      <c r="B151" s="70"/>
      <c r="C151" s="69"/>
      <c r="D151" s="69"/>
      <c r="E151" s="69"/>
      <c r="F151" s="69"/>
      <c r="G151" s="118"/>
      <c r="H151" s="118"/>
    </row>
    <row r="152" spans="1:8" ht="98.45" customHeight="1" x14ac:dyDescent="0.2">
      <c r="B152" s="70"/>
      <c r="C152" s="69"/>
      <c r="D152" s="69"/>
      <c r="E152" s="69"/>
      <c r="F152" s="69"/>
      <c r="G152" s="118"/>
      <c r="H152" s="118"/>
    </row>
    <row r="153" spans="1:8" ht="76.150000000000006" customHeight="1" x14ac:dyDescent="0.2">
      <c r="B153" s="70"/>
      <c r="C153" s="69"/>
      <c r="D153" s="69"/>
      <c r="E153" s="69"/>
      <c r="F153" s="69"/>
      <c r="G153" s="118"/>
      <c r="H153" s="118"/>
    </row>
    <row r="154" spans="1:8" x14ac:dyDescent="0.2">
      <c r="B154" s="70"/>
      <c r="C154" s="69"/>
      <c r="D154" s="69"/>
      <c r="E154" s="69"/>
      <c r="F154" s="69"/>
      <c r="G154" s="118"/>
      <c r="H154" s="118"/>
    </row>
    <row r="155" spans="1:8" x14ac:dyDescent="0.2">
      <c r="B155" s="70"/>
      <c r="C155" s="69"/>
      <c r="D155" s="69"/>
      <c r="E155" s="69"/>
      <c r="F155" s="69"/>
      <c r="G155" s="118"/>
      <c r="H155" s="118"/>
    </row>
    <row r="156" spans="1:8" x14ac:dyDescent="0.2">
      <c r="B156" s="70"/>
      <c r="C156" s="69"/>
      <c r="D156" s="69"/>
      <c r="E156" s="69"/>
      <c r="F156" s="69"/>
      <c r="G156" s="118"/>
      <c r="H156" s="118"/>
    </row>
    <row r="157" spans="1:8" x14ac:dyDescent="0.2">
      <c r="B157" s="70"/>
      <c r="C157" s="69"/>
      <c r="D157" s="69"/>
      <c r="E157" s="69"/>
      <c r="F157" s="69"/>
      <c r="G157" s="118"/>
      <c r="H157" s="118"/>
    </row>
    <row r="158" spans="1:8" x14ac:dyDescent="0.2">
      <c r="B158" s="70"/>
      <c r="C158" s="69"/>
      <c r="D158" s="69"/>
      <c r="E158" s="69"/>
      <c r="F158" s="69"/>
      <c r="G158" s="118"/>
      <c r="H158" s="118"/>
    </row>
    <row r="159" spans="1:8" x14ac:dyDescent="0.2">
      <c r="B159" s="70"/>
      <c r="C159" s="69"/>
      <c r="D159" s="69"/>
      <c r="E159" s="69"/>
      <c r="F159" s="69"/>
    </row>
    <row r="160" spans="1:8" x14ac:dyDescent="0.2">
      <c r="B160" s="70"/>
      <c r="C160" s="69"/>
      <c r="D160" s="69"/>
      <c r="E160" s="69"/>
      <c r="F160" s="69"/>
    </row>
    <row r="161" spans="2:6" x14ac:dyDescent="0.2">
      <c r="B161" s="70"/>
      <c r="C161" s="69"/>
      <c r="D161" s="69"/>
      <c r="E161" s="69"/>
      <c r="F161" s="69"/>
    </row>
    <row r="162" spans="2:6" x14ac:dyDescent="0.2">
      <c r="B162" s="70"/>
      <c r="C162" s="69"/>
      <c r="D162" s="69"/>
      <c r="E162" s="69"/>
      <c r="F162" s="69"/>
    </row>
  </sheetData>
  <sheetProtection algorithmName="SHA-512" hashValue="1/5+Ae3oK6dFlxORipVZRV5pD/Zde5/woCKygfU68TiVLkKIgpQEE8yX2oi2BJrwJTaPGbRdRroBzSi8ra/A5w==" saltValue="MhVYbTG28ohd7+9d7MiqNg==" spinCount="100000" sheet="1" selectLockedCells="1"/>
  <mergeCells count="89">
    <mergeCell ref="F132:H132"/>
    <mergeCell ref="B133:D133"/>
    <mergeCell ref="F133:H136"/>
    <mergeCell ref="B136:D136"/>
    <mergeCell ref="F5:H5"/>
    <mergeCell ref="F6:H6"/>
    <mergeCell ref="B5:E5"/>
    <mergeCell ref="C20:G20"/>
    <mergeCell ref="H19:H20"/>
    <mergeCell ref="B6:E6"/>
    <mergeCell ref="C93:G93"/>
    <mergeCell ref="F38:G38"/>
    <mergeCell ref="F39:G39"/>
    <mergeCell ref="C47:H48"/>
    <mergeCell ref="B91:C91"/>
    <mergeCell ref="C73:E73"/>
    <mergeCell ref="B123:D123"/>
    <mergeCell ref="B118:F118"/>
    <mergeCell ref="B103:F103"/>
    <mergeCell ref="C105:E105"/>
    <mergeCell ref="C107:E107"/>
    <mergeCell ref="C109:D109"/>
    <mergeCell ref="B149:H149"/>
    <mergeCell ref="B125:D125"/>
    <mergeCell ref="B128:D128"/>
    <mergeCell ref="B132:D132"/>
    <mergeCell ref="B135:D135"/>
    <mergeCell ref="B140:D140"/>
    <mergeCell ref="B143:D143"/>
    <mergeCell ref="B138:D138"/>
    <mergeCell ref="F125:H125"/>
    <mergeCell ref="B126:D126"/>
    <mergeCell ref="F140:H140"/>
    <mergeCell ref="B141:D141"/>
    <mergeCell ref="F141:H144"/>
    <mergeCell ref="B144:D144"/>
    <mergeCell ref="F126:H129"/>
    <mergeCell ref="B129:D129"/>
    <mergeCell ref="B3:H3"/>
    <mergeCell ref="C4:H4"/>
    <mergeCell ref="B66:F66"/>
    <mergeCell ref="B39:C39"/>
    <mergeCell ref="B42:C42"/>
    <mergeCell ref="B35:C35"/>
    <mergeCell ref="B36:C36"/>
    <mergeCell ref="F37:G37"/>
    <mergeCell ref="B8:D8"/>
    <mergeCell ref="B9:D9"/>
    <mergeCell ref="C23:D23"/>
    <mergeCell ref="B11:G11"/>
    <mergeCell ref="C19:G19"/>
    <mergeCell ref="H14:H15"/>
    <mergeCell ref="C15:D15"/>
    <mergeCell ref="B13:C13"/>
    <mergeCell ref="B26:G26"/>
    <mergeCell ref="F35:G35"/>
    <mergeCell ref="F28:G28"/>
    <mergeCell ref="F33:G33"/>
    <mergeCell ref="F34:G34"/>
    <mergeCell ref="J118:L121"/>
    <mergeCell ref="B45:H45"/>
    <mergeCell ref="C81:H81"/>
    <mergeCell ref="C95:E95"/>
    <mergeCell ref="C71:E71"/>
    <mergeCell ref="C94:E94"/>
    <mergeCell ref="C113:G113"/>
    <mergeCell ref="C100:D100"/>
    <mergeCell ref="B119:F119"/>
    <mergeCell ref="B117:G117"/>
    <mergeCell ref="C75:H75"/>
    <mergeCell ref="C69:E69"/>
    <mergeCell ref="C72:E72"/>
    <mergeCell ref="B120:C120"/>
    <mergeCell ref="A1:A9"/>
    <mergeCell ref="F36:G36"/>
    <mergeCell ref="B37:C37"/>
    <mergeCell ref="B38:C38"/>
    <mergeCell ref="B33:C33"/>
    <mergeCell ref="B34:C34"/>
    <mergeCell ref="F30:G30"/>
    <mergeCell ref="F31:G31"/>
    <mergeCell ref="F32:G32"/>
    <mergeCell ref="B32:C32"/>
    <mergeCell ref="F27:H27"/>
    <mergeCell ref="B28:C28"/>
    <mergeCell ref="B30:C30"/>
    <mergeCell ref="B31:C31"/>
    <mergeCell ref="B29:C29"/>
    <mergeCell ref="C22:E22"/>
  </mergeCells>
  <phoneticPr fontId="1" type="noConversion"/>
  <conditionalFormatting sqref="H96">
    <cfRule type="cellIs" dxfId="0" priority="1" stopIfTrue="1" operator="lessThan">
      <formula>0</formula>
    </cfRule>
  </conditionalFormatting>
  <pageMargins left="0.39370078740157483" right="0.59055118110236227" top="0.6692913385826772" bottom="0.59055118110236227" header="0.51181102362204722" footer="0.39370078740157483"/>
  <pageSetup paperSize="9" scale="99" fitToHeight="6" orientation="portrait" r:id="rId1"/>
  <headerFooter>
    <oddFooter>&amp;L&amp;7 20078   02/22&amp;C&amp;7Seite &amp;P von &amp;N</oddFooter>
  </headerFooter>
  <rowBreaks count="3" manualBreakCount="3">
    <brk id="45" max="7" man="1"/>
    <brk id="101" max="7" man="1"/>
    <brk id="146" max="16383" man="1"/>
  </rowBreaks>
  <drawing r:id="rId2"/>
  <legacyDrawing r:id="rId3"/>
  <oleObjects>
    <mc:AlternateContent xmlns:mc="http://schemas.openxmlformats.org/markup-compatibility/2006">
      <mc:Choice Requires="x14">
        <oleObject progId="Document" shapeId="1026" r:id="rId4">
          <objectPr defaultSize="0" r:id="rId5">
            <anchor moveWithCells="1">
              <from>
                <xdr:col>1</xdr:col>
                <xdr:colOff>0</xdr:colOff>
                <xdr:row>153</xdr:row>
                <xdr:rowOff>104775</xdr:rowOff>
              </from>
              <to>
                <xdr:col>7</xdr:col>
                <xdr:colOff>1057275</xdr:colOff>
                <xdr:row>154</xdr:row>
                <xdr:rowOff>152400</xdr:rowOff>
              </to>
            </anchor>
          </objectPr>
        </oleObject>
      </mc:Choice>
      <mc:Fallback>
        <oleObject progId="Document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Jährlicher Gesamtertrag</vt:lpstr>
      <vt:lpstr>'Jährlicher Gesamtertrag'!Druckbereich</vt:lpstr>
    </vt:vector>
  </TitlesOfParts>
  <Company>Sächsische Aufbaubank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keywords>20078</cp:keywords>
  <cp:lastModifiedBy>Kunzmann, Antje</cp:lastModifiedBy>
  <cp:lastPrinted>2025-03-24T14:37:59Z</cp:lastPrinted>
  <dcterms:created xsi:type="dcterms:W3CDTF">2009-09-10T13:31:15Z</dcterms:created>
  <dcterms:modified xsi:type="dcterms:W3CDTF">2025-03-24T14:39:36Z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1530512791</vt:i4>
  </property>
  <property fmtid="{D5CDD505-2E9C-101B-9397-08002B2CF9AE}" pid="3" name="_EmailSubject">
    <vt:lpwstr>Test VD20076 und Dateien für 20077 und 20078</vt:lpwstr>
  </property>
  <property fmtid="{D5CDD505-2E9C-101B-9397-08002B2CF9AE}" pid="4" name="_AuthorEmail">
    <vt:lpwstr>antje.ehrhardt@sab.sachsen.de</vt:lpwstr>
  </property>
  <property fmtid="{D5CDD505-2E9C-101B-9397-08002B2CF9AE}" pid="5" name="_AuthorEmailDisplayName">
    <vt:lpwstr>Ehrhardt, Antje</vt:lpwstr>
  </property>
  <property fmtid="{D5CDD505-2E9C-101B-9397-08002B2CF9AE}" pid="6" name="_PreviousAdHocReviewCycleID">
    <vt:i4>-1655639078</vt:i4>
  </property>
  <property fmtid="{D5CDD505-2E9C-101B-9397-08002B2CF9AE}" pid="7" name="_ReviewingToolsShownOnce">
    <vt:lpwstr/>
  </property>
</Properties>
</file>