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MS_Excel\VD_aktuell\_mitFußzeile\"/>
    </mc:Choice>
  </mc:AlternateContent>
  <xr:revisionPtr revIDLastSave="0" documentId="8_{EB534B57-8AA3-4791-BC5F-8FA9FFAE4681}" xr6:coauthVersionLast="47" xr6:coauthVersionMax="47" xr10:uidLastSave="{00000000-0000-0000-0000-000000000000}"/>
  <bookViews>
    <workbookView xWindow="-23025" yWindow="2310" windowWidth="21600" windowHeight="12735" xr2:uid="{00000000-000D-0000-FFFF-FFFF00000000}"/>
  </bookViews>
  <sheets>
    <sheet name="Anlage 1-Antr. Tourismus" sheetId="2" r:id="rId1"/>
    <sheet name="Art" sheetId="3" state="hidden" r:id="rId2"/>
  </sheets>
  <definedNames>
    <definedName name="_xlnm.Print_Area" localSheetId="0">'Anlage 1-Antr. Tourismus'!$A$1:$I$205</definedName>
    <definedName name="_xlnm.Print_Titles" localSheetId="0">'Anlage 1-Antr. Tourismus'!$16:$18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6" i="2" l="1"/>
  <c r="E195" i="2" l="1"/>
  <c r="E192" i="2"/>
  <c r="G19" i="2" l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G60" i="2"/>
  <c r="I60" i="2" s="1"/>
  <c r="G61" i="2"/>
  <c r="I61" i="2" s="1"/>
  <c r="G62" i="2"/>
  <c r="I62" i="2" s="1"/>
  <c r="G63" i="2"/>
  <c r="I63" i="2" s="1"/>
  <c r="G64" i="2"/>
  <c r="I64" i="2" s="1"/>
  <c r="G65" i="2"/>
  <c r="I65" i="2" s="1"/>
  <c r="G66" i="2"/>
  <c r="I66" i="2" s="1"/>
  <c r="G67" i="2"/>
  <c r="I67" i="2" s="1"/>
  <c r="G68" i="2"/>
  <c r="I68" i="2" s="1"/>
  <c r="G69" i="2"/>
  <c r="I69" i="2" s="1"/>
  <c r="G70" i="2"/>
  <c r="I70" i="2" s="1"/>
  <c r="G71" i="2"/>
  <c r="I71" i="2" s="1"/>
  <c r="G72" i="2"/>
  <c r="I72" i="2" s="1"/>
  <c r="G73" i="2"/>
  <c r="I73" i="2" s="1"/>
  <c r="G74" i="2"/>
  <c r="I74" i="2" s="1"/>
  <c r="G75" i="2"/>
  <c r="I75" i="2" s="1"/>
  <c r="G76" i="2"/>
  <c r="I76" i="2" s="1"/>
  <c r="G77" i="2"/>
  <c r="I77" i="2" s="1"/>
  <c r="G78" i="2"/>
  <c r="I78" i="2" s="1"/>
  <c r="G79" i="2"/>
  <c r="I79" i="2" s="1"/>
  <c r="G80" i="2"/>
  <c r="I80" i="2" s="1"/>
  <c r="G81" i="2"/>
  <c r="I81" i="2" s="1"/>
  <c r="G82" i="2"/>
  <c r="I82" i="2" s="1"/>
  <c r="G83" i="2"/>
  <c r="I83" i="2" s="1"/>
  <c r="G84" i="2"/>
  <c r="I84" i="2" s="1"/>
  <c r="G85" i="2"/>
  <c r="I85" i="2" s="1"/>
  <c r="G86" i="2"/>
  <c r="I86" i="2" s="1"/>
  <c r="G87" i="2"/>
  <c r="I87" i="2" s="1"/>
  <c r="G88" i="2"/>
  <c r="I88" i="2" s="1"/>
  <c r="G89" i="2"/>
  <c r="I89" i="2" s="1"/>
  <c r="G90" i="2"/>
  <c r="I90" i="2" s="1"/>
  <c r="G91" i="2"/>
  <c r="I91" i="2" s="1"/>
  <c r="G92" i="2"/>
  <c r="I92" i="2" s="1"/>
  <c r="G93" i="2"/>
  <c r="I93" i="2" s="1"/>
  <c r="G94" i="2"/>
  <c r="I94" i="2" s="1"/>
  <c r="G95" i="2"/>
  <c r="I95" i="2" s="1"/>
  <c r="G96" i="2"/>
  <c r="I96" i="2" s="1"/>
  <c r="G97" i="2"/>
  <c r="I97" i="2" s="1"/>
  <c r="G98" i="2"/>
  <c r="I98" i="2" s="1"/>
  <c r="G99" i="2"/>
  <c r="I99" i="2" s="1"/>
  <c r="G100" i="2"/>
  <c r="I100" i="2" s="1"/>
  <c r="G101" i="2"/>
  <c r="I101" i="2" s="1"/>
  <c r="G102" i="2"/>
  <c r="I102" i="2" s="1"/>
  <c r="G103" i="2"/>
  <c r="I103" i="2" s="1"/>
  <c r="G104" i="2"/>
  <c r="I104" i="2" s="1"/>
  <c r="G105" i="2"/>
  <c r="I105" i="2" s="1"/>
  <c r="G106" i="2"/>
  <c r="I106" i="2" s="1"/>
  <c r="G107" i="2"/>
  <c r="I107" i="2" s="1"/>
  <c r="G108" i="2"/>
  <c r="I108" i="2" s="1"/>
  <c r="G109" i="2"/>
  <c r="I109" i="2" s="1"/>
  <c r="G110" i="2"/>
  <c r="I110" i="2" s="1"/>
  <c r="G111" i="2"/>
  <c r="I111" i="2" s="1"/>
  <c r="G112" i="2"/>
  <c r="I112" i="2" s="1"/>
  <c r="G113" i="2"/>
  <c r="I113" i="2" s="1"/>
  <c r="G114" i="2"/>
  <c r="I114" i="2" s="1"/>
  <c r="G115" i="2"/>
  <c r="I115" i="2" s="1"/>
  <c r="G116" i="2"/>
  <c r="I116" i="2" s="1"/>
  <c r="G117" i="2"/>
  <c r="I117" i="2" s="1"/>
  <c r="G118" i="2"/>
  <c r="I118" i="2" s="1"/>
  <c r="G119" i="2"/>
  <c r="I119" i="2" s="1"/>
  <c r="G120" i="2"/>
  <c r="I120" i="2" s="1"/>
  <c r="G121" i="2"/>
  <c r="I121" i="2" s="1"/>
  <c r="G122" i="2"/>
  <c r="I122" i="2" s="1"/>
  <c r="G123" i="2"/>
  <c r="I123" i="2" s="1"/>
  <c r="G124" i="2"/>
  <c r="I124" i="2" s="1"/>
  <c r="G125" i="2"/>
  <c r="I125" i="2" s="1"/>
  <c r="G126" i="2"/>
  <c r="I126" i="2" s="1"/>
  <c r="G127" i="2"/>
  <c r="I127" i="2" s="1"/>
  <c r="G128" i="2"/>
  <c r="I128" i="2" s="1"/>
  <c r="G129" i="2"/>
  <c r="I129" i="2" s="1"/>
  <c r="G130" i="2"/>
  <c r="I130" i="2" s="1"/>
  <c r="G131" i="2"/>
  <c r="I131" i="2" s="1"/>
  <c r="G132" i="2"/>
  <c r="I132" i="2" s="1"/>
  <c r="G133" i="2"/>
  <c r="I133" i="2" s="1"/>
  <c r="G134" i="2"/>
  <c r="I134" i="2" s="1"/>
  <c r="G135" i="2"/>
  <c r="I135" i="2" s="1"/>
  <c r="G136" i="2"/>
  <c r="I136" i="2" s="1"/>
  <c r="G137" i="2"/>
  <c r="I137" i="2" s="1"/>
  <c r="G138" i="2"/>
  <c r="I138" i="2" s="1"/>
  <c r="G139" i="2"/>
  <c r="I139" i="2" s="1"/>
  <c r="G140" i="2"/>
  <c r="I140" i="2" s="1"/>
  <c r="G141" i="2"/>
  <c r="I141" i="2" s="1"/>
  <c r="G142" i="2"/>
  <c r="I142" i="2" s="1"/>
  <c r="G143" i="2"/>
  <c r="I143" i="2" s="1"/>
  <c r="G144" i="2"/>
  <c r="I144" i="2" s="1"/>
  <c r="G145" i="2"/>
  <c r="I145" i="2" s="1"/>
  <c r="G146" i="2"/>
  <c r="I146" i="2" s="1"/>
  <c r="G147" i="2"/>
  <c r="I147" i="2" s="1"/>
  <c r="G148" i="2"/>
  <c r="I148" i="2" s="1"/>
  <c r="G149" i="2"/>
  <c r="I149" i="2" s="1"/>
  <c r="G150" i="2"/>
  <c r="I150" i="2" s="1"/>
  <c r="G151" i="2"/>
  <c r="I151" i="2" s="1"/>
  <c r="G152" i="2"/>
  <c r="I152" i="2" s="1"/>
  <c r="G153" i="2"/>
  <c r="I153" i="2" s="1"/>
  <c r="G154" i="2"/>
  <c r="I154" i="2" s="1"/>
  <c r="G155" i="2"/>
  <c r="I155" i="2" s="1"/>
  <c r="G156" i="2"/>
  <c r="E157" i="2"/>
  <c r="F157" i="2"/>
  <c r="E193" i="2" s="1"/>
  <c r="E194" i="2" s="1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F192" i="2"/>
  <c r="E158" i="2" s="1"/>
  <c r="G195" i="2" l="1"/>
  <c r="G196" i="2"/>
  <c r="I156" i="2"/>
  <c r="I42" i="2"/>
  <c r="I31" i="2"/>
  <c r="G194" i="2"/>
  <c r="E159" i="2"/>
  <c r="E197" i="2" s="1"/>
  <c r="G159" i="2"/>
  <c r="I19" i="2"/>
  <c r="I159" i="2" s="1"/>
  <c r="G198" i="2" l="1"/>
  <c r="E198" i="2"/>
  <c r="H159" i="2"/>
  <c r="G197" i="2"/>
  <c r="E199" i="2"/>
  <c r="G199" i="2" l="1"/>
</calcChain>
</file>

<file path=xl/sharedStrings.xml><?xml version="1.0" encoding="utf-8"?>
<sst xmlns="http://schemas.openxmlformats.org/spreadsheetml/2006/main" count="77" uniqueCount="54">
  <si>
    <t>Marktforschung</t>
  </si>
  <si>
    <t xml:space="preserve"> </t>
  </si>
  <si>
    <t>Zwischensumme</t>
  </si>
  <si>
    <t>Gesamtausgaben</t>
  </si>
  <si>
    <t>Vorsteuer f. Ausgaben</t>
  </si>
  <si>
    <t>Messen, Präsentationen und Workshops</t>
  </si>
  <si>
    <t>Werbemittel und Merchandisingartikel</t>
  </si>
  <si>
    <t>Pressereisen und Studienreisen</t>
  </si>
  <si>
    <t>PR/ Öffentlichkeitsarbeit, Werbung / Kommunikation</t>
  </si>
  <si>
    <t>Projektmanagement</t>
  </si>
  <si>
    <t>Sonstige zuwendungsfähige Ausgaben</t>
  </si>
  <si>
    <t>zum Antrag für Maßnahmen des Tourismusmarketings</t>
  </si>
  <si>
    <t>Antragsteller</t>
  </si>
  <si>
    <t>Name, Firma, Bezeichnung</t>
  </si>
  <si>
    <t>zum Antrag vom (TT.MM.JJJJ)</t>
  </si>
  <si>
    <t>Titel des Projektes (wie im Antrag)</t>
  </si>
  <si>
    <t>Personalausgaben</t>
  </si>
  <si>
    <t>Beispiele für Maßnahmen:</t>
  </si>
  <si>
    <t>Innenmarketing</t>
  </si>
  <si>
    <t>Produktentwicklung</t>
  </si>
  <si>
    <t>Einführung einheitliches Gästekartensystem</t>
  </si>
  <si>
    <t>elektronisches Meldewesen</t>
  </si>
  <si>
    <t>Informations- und Servicezentrale</t>
  </si>
  <si>
    <t>zum Antrag für Maßnahmen der Destinationsentwicklung</t>
  </si>
  <si>
    <t>Ust auf Einnahmen</t>
  </si>
  <si>
    <t xml:space="preserve">Finanzierungsplan  
Anlage 1 zum Antrag nach FRL Tourismus
</t>
  </si>
  <si>
    <t>Einnahmen zu lfd. Nr. 2  (Maßnahme)</t>
  </si>
  <si>
    <t>Einnahmen zu lfd. Nr. 3  (Maßnahme)</t>
  </si>
  <si>
    <t xml:space="preserve"> lfd. Nr. </t>
  </si>
  <si>
    <t>Projektbezogene Einnahmen</t>
  </si>
  <si>
    <t>Fördersatz gemäß FRL Tourismus 
in %</t>
  </si>
  <si>
    <t>Förderbetrag 
in €</t>
  </si>
  <si>
    <t>Einnahmen zu lfd. Nr. 1  (Maßnahme)</t>
  </si>
  <si>
    <t>b.3 Ausgaben Maßnahme lfd. Nr. 2</t>
  </si>
  <si>
    <t>a.1 Ausgaben Maßnahme lfd. Nr. 1</t>
  </si>
  <si>
    <r>
      <t xml:space="preserve">Maßnahme
</t>
    </r>
    <r>
      <rPr>
        <sz val="8"/>
        <rFont val="Arial"/>
        <family val="2"/>
      </rPr>
      <t>(bitte Index lt. Merkblatt voranstellen)</t>
    </r>
  </si>
  <si>
    <t xml:space="preserve">Bruttoeinnahmen 
in € </t>
  </si>
  <si>
    <t>Nettoeinnahmen
in €</t>
  </si>
  <si>
    <t>! VERTRAULICH !  </t>
  </si>
  <si>
    <t>Erstattungsfähige Vorsteuer 
in €</t>
  </si>
  <si>
    <t>Zuwendungsfähige Ausgaben 
 in €</t>
  </si>
  <si>
    <t>Art der Ausgaben</t>
  </si>
  <si>
    <t>Sachausgaben</t>
  </si>
  <si>
    <t>Umsatzsteuer 
in €</t>
  </si>
  <si>
    <t>Personalausgaben*</t>
  </si>
  <si>
    <t xml:space="preserve">Ausgabenzuordnung
</t>
  </si>
  <si>
    <t xml:space="preserve">Bruttoausgaben 
in  €
</t>
  </si>
  <si>
    <t xml:space="preserve">Ausgabenzuordnung
</t>
  </si>
  <si>
    <t>Sachausgaben*</t>
  </si>
  <si>
    <t>Beantragter Zuschuss*</t>
  </si>
  <si>
    <t>Eigenmittel*</t>
  </si>
  <si>
    <t>Gesamteinnahmen*</t>
  </si>
  <si>
    <t>* Diese Angaben sind bitte ins Förderportal zu übertragen.</t>
  </si>
  <si>
    <t xml:space="preserve">e.1 Ausgaben Maßnahme lfd. Nr.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</si>
</sst>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0"/>
      <color theme="1"/>
      <name val="Arial"/>
      <family val="2"/>
    </font>
    <font>
      <b/>
      <sz val="11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0"/>
      <color rgb="FF3A31F7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3" fillId="0" borderId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right"/>
    </xf>
    <xf numFmtId="0" fontId="9" fillId="0" borderId="0" xfId="0" applyFont="1"/>
    <xf numFmtId="0" fontId="0" fillId="0" borderId="0" xfId="0" applyFill="1" applyAlignment="1">
      <alignment vertical="top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164" fontId="4" fillId="0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0" fontId="0" fillId="0" borderId="3" xfId="0" applyFont="1" applyBorder="1"/>
    <xf numFmtId="164" fontId="4" fillId="0" borderId="3" xfId="0" applyNumberFormat="1" applyFont="1" applyBorder="1" applyAlignment="1">
      <alignment vertical="center"/>
    </xf>
    <xf numFmtId="0" fontId="0" fillId="0" borderId="4" xfId="0" applyFont="1" applyBorder="1"/>
    <xf numFmtId="164" fontId="4" fillId="0" borderId="4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2" fontId="5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vertical="center"/>
    </xf>
    <xf numFmtId="0" fontId="0" fillId="0" borderId="0" xfId="0" applyFont="1"/>
    <xf numFmtId="164" fontId="5" fillId="0" borderId="5" xfId="1" applyNumberFormat="1" applyFont="1" applyFill="1" applyBorder="1" applyAlignment="1">
      <alignment vertical="center"/>
    </xf>
    <xf numFmtId="164" fontId="4" fillId="4" borderId="6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5" fillId="0" borderId="3" xfId="1" applyNumberFormat="1" applyFont="1" applyBorder="1" applyAlignment="1" applyProtection="1">
      <alignment vertical="center"/>
      <protection locked="0"/>
    </xf>
    <xf numFmtId="164" fontId="5" fillId="0" borderId="3" xfId="0" applyNumberFormat="1" applyFont="1" applyFill="1" applyBorder="1" applyAlignment="1" applyProtection="1">
      <alignment vertical="center"/>
      <protection locked="0"/>
    </xf>
    <xf numFmtId="164" fontId="5" fillId="0" borderId="3" xfId="0" applyNumberFormat="1" applyFont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3" xfId="1" applyNumberFormat="1" applyFont="1" applyFill="1" applyBorder="1" applyAlignment="1" applyProtection="1">
      <alignment vertical="center"/>
      <protection locked="0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9" xfId="0" applyFont="1" applyBorder="1"/>
    <xf numFmtId="164" fontId="5" fillId="0" borderId="9" xfId="1" applyNumberFormat="1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center" textRotation="90"/>
    </xf>
    <xf numFmtId="164" fontId="4" fillId="0" borderId="3" xfId="1" applyNumberFormat="1" applyFont="1" applyBorder="1" applyAlignment="1" applyProtection="1">
      <alignment vertical="center"/>
    </xf>
    <xf numFmtId="164" fontId="5" fillId="0" borderId="12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13" xfId="0" applyFont="1" applyBorder="1" applyAlignment="1" applyProtection="1">
      <alignment horizontal="left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0" borderId="15" xfId="0" applyFont="1" applyBorder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 textRotation="90"/>
    </xf>
    <xf numFmtId="0" fontId="9" fillId="0" borderId="0" xfId="0" applyFont="1" applyBorder="1" applyAlignment="1"/>
    <xf numFmtId="164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wrapText="1"/>
      <protection locked="0"/>
    </xf>
    <xf numFmtId="0" fontId="15" fillId="0" borderId="0" xfId="0" applyFont="1"/>
    <xf numFmtId="164" fontId="5" fillId="0" borderId="4" xfId="1" applyNumberFormat="1" applyFont="1" applyBorder="1" applyAlignment="1" applyProtection="1">
      <alignment vertical="center"/>
      <protection locked="0"/>
    </xf>
    <xf numFmtId="164" fontId="5" fillId="0" borderId="9" xfId="0" applyNumberFormat="1" applyFont="1" applyBorder="1" applyAlignment="1">
      <alignment vertical="center"/>
    </xf>
    <xf numFmtId="164" fontId="5" fillId="0" borderId="7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4" fillId="0" borderId="6" xfId="1" applyNumberFormat="1" applyFont="1" applyFill="1" applyBorder="1" applyAlignment="1">
      <alignment vertical="center"/>
    </xf>
    <xf numFmtId="164" fontId="4" fillId="0" borderId="7" xfId="1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4" borderId="7" xfId="1" applyNumberFormat="1" applyFont="1" applyFill="1" applyBorder="1" applyAlignment="1">
      <alignment vertical="center"/>
    </xf>
    <xf numFmtId="164" fontId="4" fillId="4" borderId="3" xfId="1" applyNumberFormat="1" applyFont="1" applyFill="1" applyBorder="1" applyAlignment="1">
      <alignment vertical="center"/>
    </xf>
    <xf numFmtId="0" fontId="0" fillId="5" borderId="0" xfId="0" applyFill="1"/>
    <xf numFmtId="0" fontId="14" fillId="0" borderId="0" xfId="2" applyFont="1" applyAlignment="1">
      <alignment horizontal="left" vertical="top" textRotation="90"/>
    </xf>
    <xf numFmtId="164" fontId="5" fillId="2" borderId="24" xfId="1" applyNumberFormat="1" applyFont="1" applyFill="1" applyBorder="1" applyAlignment="1">
      <alignment horizontal="center" vertical="center"/>
    </xf>
    <xf numFmtId="164" fontId="5" fillId="2" borderId="26" xfId="1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164" fontId="5" fillId="0" borderId="32" xfId="0" applyNumberFormat="1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3" borderId="19" xfId="0" applyFont="1" applyFill="1" applyBorder="1" applyAlignment="1"/>
    <xf numFmtId="0" fontId="9" fillId="3" borderId="20" xfId="0" applyFont="1" applyFill="1" applyBorder="1" applyAlignment="1"/>
    <xf numFmtId="0" fontId="9" fillId="3" borderId="21" xfId="0" applyFont="1" applyFill="1" applyBorder="1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wrapText="1"/>
    </xf>
    <xf numFmtId="0" fontId="11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9" fillId="0" borderId="0" xfId="0" applyFont="1" applyBorder="1" applyAlignment="1"/>
    <xf numFmtId="164" fontId="5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5" fillId="0" borderId="27" xfId="0" applyNumberFormat="1" applyFont="1" applyFill="1" applyBorder="1" applyAlignment="1">
      <alignment horizontal="center" vertical="center"/>
    </xf>
    <xf numFmtId="164" fontId="5" fillId="0" borderId="28" xfId="0" applyNumberFormat="1" applyFont="1" applyFill="1" applyBorder="1" applyAlignment="1">
      <alignment horizontal="center" vertical="center"/>
    </xf>
  </cellXfs>
  <cellStyles count="3">
    <cellStyle name="Standard" xfId="0" builtinId="0"/>
    <cellStyle name="Standard 2" xfId="2" xr:uid="{4B04ABB3-0129-4ADD-841C-332D23B70F7B}"/>
    <cellStyle name="Währung" xfId="1" builtinId="4"/>
  </cellStyles>
  <dxfs count="6"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6</xdr:row>
          <xdr:rowOff>123825</xdr:rowOff>
        </xdr:from>
        <xdr:to>
          <xdr:col>5</xdr:col>
          <xdr:colOff>0</xdr:colOff>
          <xdr:row>8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5</xdr:row>
          <xdr:rowOff>142875</xdr:rowOff>
        </xdr:from>
        <xdr:to>
          <xdr:col>5</xdr:col>
          <xdr:colOff>0</xdr:colOff>
          <xdr:row>7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254442</xdr:colOff>
      <xdr:row>0</xdr:row>
      <xdr:rowOff>15903</xdr:rowOff>
    </xdr:from>
    <xdr:to>
      <xdr:col>9</xdr:col>
      <xdr:colOff>1875</xdr:colOff>
      <xdr:row>2</xdr:row>
      <xdr:rowOff>55659</xdr:rowOff>
    </xdr:to>
    <xdr:pic>
      <xdr:nvPicPr>
        <xdr:cNvPr id="2075" name="Grafik 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170" y="15903"/>
          <a:ext cx="739472" cy="357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202</xdr:row>
          <xdr:rowOff>133350</xdr:rowOff>
        </xdr:from>
        <xdr:to>
          <xdr:col>6</xdr:col>
          <xdr:colOff>762000</xdr:colOff>
          <xdr:row>204</xdr:row>
          <xdr:rowOff>114300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207"/>
  <sheetViews>
    <sheetView showGridLines="0" tabSelected="1" view="pageBreakPreview" zoomScaleNormal="100" zoomScaleSheetLayoutView="100" workbookViewId="0">
      <selection activeCell="B12" sqref="B12:D12"/>
    </sheetView>
  </sheetViews>
  <sheetFormatPr baseColWidth="10" defaultRowHeight="12.75" x14ac:dyDescent="0.2"/>
  <cols>
    <col min="1" max="1" width="7" customWidth="1"/>
    <col min="2" max="2" width="3.85546875" customWidth="1"/>
    <col min="3" max="3" width="46.140625" customWidth="1"/>
    <col min="4" max="4" width="17.140625" customWidth="1"/>
    <col min="5" max="5" width="14" customWidth="1"/>
    <col min="6" max="6" width="12.85546875" customWidth="1"/>
    <col min="7" max="7" width="14.28515625" customWidth="1"/>
    <col min="8" max="8" width="8.42578125" customWidth="1"/>
    <col min="9" max="9" width="14" customWidth="1"/>
    <col min="10" max="10" width="3.85546875" customWidth="1"/>
    <col min="14" max="14" width="4.42578125" customWidth="1"/>
    <col min="15" max="15" width="4.5703125" customWidth="1"/>
  </cols>
  <sheetData>
    <row r="1" spans="1:13" x14ac:dyDescent="0.2">
      <c r="A1" s="90" t="s">
        <v>38</v>
      </c>
    </row>
    <row r="2" spans="1:13" x14ac:dyDescent="0.2">
      <c r="A2" s="90"/>
    </row>
    <row r="3" spans="1:13" ht="13.15" customHeight="1" x14ac:dyDescent="0.2">
      <c r="A3" s="90"/>
    </row>
    <row r="4" spans="1:13" ht="15.6" customHeight="1" x14ac:dyDescent="0.2">
      <c r="A4" s="90"/>
    </row>
    <row r="5" spans="1:13" ht="7.15" customHeight="1" x14ac:dyDescent="0.2">
      <c r="A5" s="90"/>
      <c r="B5" s="8"/>
      <c r="C5" s="8"/>
      <c r="D5" s="8"/>
      <c r="E5" s="8"/>
      <c r="F5" s="8"/>
      <c r="G5" s="8"/>
      <c r="H5" s="8"/>
      <c r="I5" s="8"/>
    </row>
    <row r="6" spans="1:13" ht="13.15" customHeight="1" x14ac:dyDescent="0.2">
      <c r="A6" s="90"/>
      <c r="B6" s="111" t="s">
        <v>25</v>
      </c>
      <c r="C6" s="112"/>
      <c r="D6" s="89"/>
      <c r="E6" s="8"/>
      <c r="F6" s="8"/>
      <c r="G6" s="8"/>
      <c r="H6" s="8"/>
      <c r="I6" s="8"/>
    </row>
    <row r="7" spans="1:13" x14ac:dyDescent="0.2">
      <c r="A7" s="90"/>
      <c r="B7" s="112"/>
      <c r="C7" s="112"/>
      <c r="D7" s="89"/>
      <c r="E7" s="9"/>
      <c r="F7" s="115" t="s">
        <v>11</v>
      </c>
      <c r="G7" s="116"/>
      <c r="H7" s="116"/>
      <c r="I7" s="116"/>
    </row>
    <row r="8" spans="1:13" x14ac:dyDescent="0.2">
      <c r="A8" s="90"/>
      <c r="B8" s="112"/>
      <c r="C8" s="112"/>
      <c r="D8" s="89"/>
      <c r="E8" s="9"/>
      <c r="F8" s="115" t="s">
        <v>23</v>
      </c>
      <c r="G8" s="116"/>
      <c r="H8" s="116"/>
      <c r="I8" s="116"/>
    </row>
    <row r="9" spans="1:13" ht="5.45" customHeight="1" x14ac:dyDescent="0.2">
      <c r="A9" s="90"/>
    </row>
    <row r="10" spans="1:13" ht="11.45" customHeight="1" x14ac:dyDescent="0.2">
      <c r="A10" s="67"/>
      <c r="B10" s="113" t="s">
        <v>12</v>
      </c>
      <c r="C10" s="113"/>
      <c r="D10" s="68"/>
    </row>
    <row r="11" spans="1:13" ht="14.45" customHeight="1" x14ac:dyDescent="0.2">
      <c r="B11" s="104" t="s">
        <v>13</v>
      </c>
      <c r="C11" s="105"/>
      <c r="D11" s="106"/>
      <c r="F11" s="117" t="s">
        <v>14</v>
      </c>
      <c r="G11" s="118"/>
      <c r="H11" s="118"/>
      <c r="I11" s="119"/>
      <c r="K11" s="11"/>
      <c r="L11" s="11"/>
      <c r="M11" s="11"/>
    </row>
    <row r="12" spans="1:13" ht="23.25" customHeight="1" x14ac:dyDescent="0.2">
      <c r="B12" s="95"/>
      <c r="C12" s="96"/>
      <c r="D12" s="97"/>
      <c r="F12" s="95"/>
      <c r="G12" s="96"/>
      <c r="H12" s="96"/>
      <c r="I12" s="97"/>
      <c r="K12" s="11"/>
      <c r="L12" s="11"/>
      <c r="M12" s="11"/>
    </row>
    <row r="13" spans="1:13" ht="8.1" customHeight="1" x14ac:dyDescent="0.2"/>
    <row r="14" spans="1:13" x14ac:dyDescent="0.2">
      <c r="B14" s="104" t="s">
        <v>15</v>
      </c>
      <c r="C14" s="105"/>
      <c r="D14" s="105"/>
      <c r="E14" s="105"/>
      <c r="F14" s="105"/>
      <c r="G14" s="105"/>
      <c r="H14" s="105"/>
      <c r="I14" s="106"/>
    </row>
    <row r="15" spans="1:13" ht="23.25" customHeight="1" x14ac:dyDescent="0.2">
      <c r="B15" s="95"/>
      <c r="C15" s="96"/>
      <c r="D15" s="96"/>
      <c r="E15" s="96"/>
      <c r="F15" s="96"/>
      <c r="G15" s="96"/>
      <c r="H15" s="96"/>
      <c r="I15" s="97"/>
    </row>
    <row r="16" spans="1:13" ht="5.45" customHeight="1" x14ac:dyDescent="0.2">
      <c r="H16" s="1"/>
      <c r="I16" s="1"/>
    </row>
    <row r="17" spans="2:15" ht="6" customHeight="1" x14ac:dyDescent="0.2">
      <c r="B17" s="14"/>
      <c r="C17" s="2"/>
      <c r="D17" s="2"/>
      <c r="E17" s="2"/>
      <c r="F17" s="2"/>
      <c r="G17" s="2"/>
      <c r="H17" s="2"/>
      <c r="I17" s="2"/>
    </row>
    <row r="18" spans="2:15" ht="56.25" x14ac:dyDescent="0.2">
      <c r="B18" s="49" t="s">
        <v>28</v>
      </c>
      <c r="C18" s="65" t="s">
        <v>35</v>
      </c>
      <c r="D18" s="6" t="s">
        <v>47</v>
      </c>
      <c r="E18" s="3" t="s">
        <v>46</v>
      </c>
      <c r="F18" s="4" t="s">
        <v>39</v>
      </c>
      <c r="G18" s="5" t="s">
        <v>40</v>
      </c>
      <c r="H18" s="6" t="s">
        <v>30</v>
      </c>
      <c r="I18" s="4" t="s">
        <v>31</v>
      </c>
      <c r="K18" t="s">
        <v>17</v>
      </c>
    </row>
    <row r="19" spans="2:15" x14ac:dyDescent="0.2">
      <c r="B19" s="38">
        <v>1</v>
      </c>
      <c r="C19" s="64" t="s">
        <v>34</v>
      </c>
      <c r="D19" s="71"/>
      <c r="E19" s="36"/>
      <c r="F19" s="36"/>
      <c r="G19" s="16">
        <f t="shared" ref="G19:G50" si="0">E19-F19</f>
        <v>0</v>
      </c>
      <c r="H19" s="33"/>
      <c r="I19" s="17">
        <f t="shared" ref="I19:I50" si="1">ROUND(G19*H19%,2)</f>
        <v>0</v>
      </c>
      <c r="K19" s="109" t="s">
        <v>5</v>
      </c>
      <c r="L19" s="109"/>
      <c r="M19" s="109"/>
      <c r="N19" s="109"/>
      <c r="O19" s="109"/>
    </row>
    <row r="20" spans="2:15" x14ac:dyDescent="0.2">
      <c r="B20" s="38">
        <v>2</v>
      </c>
      <c r="C20" s="54" t="s">
        <v>33</v>
      </c>
      <c r="D20" s="54"/>
      <c r="E20" s="36"/>
      <c r="F20" s="36"/>
      <c r="G20" s="16">
        <f t="shared" si="0"/>
        <v>0</v>
      </c>
      <c r="H20" s="33"/>
      <c r="I20" s="17">
        <f t="shared" si="1"/>
        <v>0</v>
      </c>
      <c r="K20" s="109" t="s">
        <v>6</v>
      </c>
      <c r="L20" s="109"/>
      <c r="M20" s="109"/>
      <c r="N20" s="109"/>
      <c r="O20" s="109"/>
    </row>
    <row r="21" spans="2:15" x14ac:dyDescent="0.2">
      <c r="B21" s="38">
        <v>3</v>
      </c>
      <c r="C21" s="54" t="s">
        <v>53</v>
      </c>
      <c r="D21" s="54"/>
      <c r="E21" s="36"/>
      <c r="F21" s="36"/>
      <c r="G21" s="16">
        <f t="shared" si="0"/>
        <v>0</v>
      </c>
      <c r="H21" s="33"/>
      <c r="I21" s="17">
        <f t="shared" si="1"/>
        <v>0</v>
      </c>
      <c r="K21" s="109" t="s">
        <v>7</v>
      </c>
      <c r="L21" s="109"/>
      <c r="M21" s="109"/>
      <c r="N21" s="109"/>
      <c r="O21" s="109"/>
    </row>
    <row r="22" spans="2:15" x14ac:dyDescent="0.2">
      <c r="B22" s="38">
        <v>4</v>
      </c>
      <c r="C22" s="54"/>
      <c r="D22" s="54"/>
      <c r="E22" s="36"/>
      <c r="F22" s="36"/>
      <c r="G22" s="16">
        <f t="shared" si="0"/>
        <v>0</v>
      </c>
      <c r="H22" s="33"/>
      <c r="I22" s="17">
        <f t="shared" si="1"/>
        <v>0</v>
      </c>
      <c r="K22" s="109" t="s">
        <v>8</v>
      </c>
      <c r="L22" s="109"/>
      <c r="M22" s="109"/>
      <c r="N22" s="109"/>
      <c r="O22" s="109"/>
    </row>
    <row r="23" spans="2:15" x14ac:dyDescent="0.2">
      <c r="B23" s="38">
        <v>5</v>
      </c>
      <c r="C23" s="57"/>
      <c r="D23" s="57"/>
      <c r="E23" s="36"/>
      <c r="F23" s="31"/>
      <c r="G23" s="16">
        <f t="shared" si="0"/>
        <v>0</v>
      </c>
      <c r="H23" s="33"/>
      <c r="I23" s="17">
        <f t="shared" si="1"/>
        <v>0</v>
      </c>
      <c r="K23" s="109" t="s">
        <v>9</v>
      </c>
      <c r="L23" s="109"/>
      <c r="M23" s="109"/>
      <c r="N23" s="109"/>
      <c r="O23" s="109"/>
    </row>
    <row r="24" spans="2:15" x14ac:dyDescent="0.2">
      <c r="B24" s="38">
        <v>6</v>
      </c>
      <c r="C24" s="57"/>
      <c r="D24" s="57"/>
      <c r="E24" s="36"/>
      <c r="F24" s="31"/>
      <c r="G24" s="16">
        <f t="shared" si="0"/>
        <v>0</v>
      </c>
      <c r="H24" s="33"/>
      <c r="I24" s="17">
        <f t="shared" si="1"/>
        <v>0</v>
      </c>
      <c r="K24" s="109" t="s">
        <v>0</v>
      </c>
      <c r="L24" s="109"/>
      <c r="M24" s="109"/>
      <c r="N24" s="109"/>
      <c r="O24" s="109"/>
    </row>
    <row r="25" spans="2:15" x14ac:dyDescent="0.2">
      <c r="B25" s="38">
        <v>7</v>
      </c>
      <c r="C25" s="57"/>
      <c r="D25" s="57"/>
      <c r="E25" s="36"/>
      <c r="F25" s="36"/>
      <c r="G25" s="16">
        <f t="shared" si="0"/>
        <v>0</v>
      </c>
      <c r="H25" s="33"/>
      <c r="I25" s="17">
        <f t="shared" si="1"/>
        <v>0</v>
      </c>
      <c r="K25" s="109" t="s">
        <v>10</v>
      </c>
      <c r="L25" s="109"/>
      <c r="M25" s="109"/>
      <c r="N25" s="109"/>
      <c r="O25" s="109"/>
    </row>
    <row r="26" spans="2:15" x14ac:dyDescent="0.2">
      <c r="B26" s="38">
        <v>8</v>
      </c>
      <c r="C26" s="52"/>
      <c r="D26" s="52"/>
      <c r="E26" s="36"/>
      <c r="F26" s="36"/>
      <c r="G26" s="16">
        <f t="shared" si="0"/>
        <v>0</v>
      </c>
      <c r="H26" s="33"/>
      <c r="I26" s="17">
        <f t="shared" si="1"/>
        <v>0</v>
      </c>
      <c r="K26" s="10" t="s">
        <v>16</v>
      </c>
      <c r="L26" s="10"/>
      <c r="M26" s="10"/>
      <c r="N26" s="10"/>
      <c r="O26" s="10"/>
    </row>
    <row r="27" spans="2:15" x14ac:dyDescent="0.2">
      <c r="B27" s="38">
        <v>9</v>
      </c>
      <c r="C27" s="52"/>
      <c r="D27" s="52"/>
      <c r="E27" s="36"/>
      <c r="F27" s="31"/>
      <c r="G27" s="16">
        <f t="shared" si="0"/>
        <v>0</v>
      </c>
      <c r="H27" s="33"/>
      <c r="I27" s="17">
        <f t="shared" si="1"/>
        <v>0</v>
      </c>
      <c r="K27" s="10" t="s">
        <v>18</v>
      </c>
      <c r="L27" s="10"/>
      <c r="M27" s="10"/>
      <c r="N27" s="10"/>
      <c r="O27" s="10"/>
    </row>
    <row r="28" spans="2:15" x14ac:dyDescent="0.2">
      <c r="B28" s="38">
        <v>10</v>
      </c>
      <c r="C28" s="52"/>
      <c r="D28" s="52"/>
      <c r="E28" s="36"/>
      <c r="F28" s="36"/>
      <c r="G28" s="16">
        <f t="shared" si="0"/>
        <v>0</v>
      </c>
      <c r="H28" s="33"/>
      <c r="I28" s="17">
        <f t="shared" si="1"/>
        <v>0</v>
      </c>
      <c r="K28" s="10" t="s">
        <v>19</v>
      </c>
      <c r="L28" s="10"/>
      <c r="M28" s="10"/>
      <c r="N28" s="10"/>
      <c r="O28" s="10"/>
    </row>
    <row r="29" spans="2:15" x14ac:dyDescent="0.2">
      <c r="B29" s="38">
        <v>11</v>
      </c>
      <c r="C29" s="52"/>
      <c r="D29" s="52"/>
      <c r="E29" s="30"/>
      <c r="F29" s="32"/>
      <c r="G29" s="16">
        <f t="shared" si="0"/>
        <v>0</v>
      </c>
      <c r="H29" s="34"/>
      <c r="I29" s="19">
        <f t="shared" si="1"/>
        <v>0</v>
      </c>
      <c r="K29" s="10" t="s">
        <v>20</v>
      </c>
      <c r="L29" s="10"/>
      <c r="M29" s="10"/>
      <c r="N29" s="10"/>
      <c r="O29" s="10"/>
    </row>
    <row r="30" spans="2:15" x14ac:dyDescent="0.2">
      <c r="B30" s="38">
        <v>12</v>
      </c>
      <c r="C30" s="52"/>
      <c r="D30" s="52"/>
      <c r="E30" s="30"/>
      <c r="F30" s="32"/>
      <c r="G30" s="16">
        <f t="shared" si="0"/>
        <v>0</v>
      </c>
      <c r="H30" s="34"/>
      <c r="I30" s="19">
        <f t="shared" si="1"/>
        <v>0</v>
      </c>
      <c r="K30" s="10" t="s">
        <v>21</v>
      </c>
      <c r="L30" s="10"/>
      <c r="M30" s="10"/>
      <c r="N30" s="10"/>
      <c r="O30" s="10"/>
    </row>
    <row r="31" spans="2:15" x14ac:dyDescent="0.2">
      <c r="B31" s="38">
        <v>13</v>
      </c>
      <c r="C31" s="52"/>
      <c r="D31" s="52"/>
      <c r="E31" s="30"/>
      <c r="F31" s="32"/>
      <c r="G31" s="16">
        <f t="shared" si="0"/>
        <v>0</v>
      </c>
      <c r="H31" s="34"/>
      <c r="I31" s="19">
        <f t="shared" si="1"/>
        <v>0</v>
      </c>
      <c r="K31" s="10" t="s">
        <v>22</v>
      </c>
    </row>
    <row r="32" spans="2:15" x14ac:dyDescent="0.2">
      <c r="B32" s="38">
        <v>14</v>
      </c>
      <c r="C32" s="52"/>
      <c r="D32" s="52"/>
      <c r="E32" s="30"/>
      <c r="F32" s="32"/>
      <c r="G32" s="16">
        <f t="shared" si="0"/>
        <v>0</v>
      </c>
      <c r="H32" s="34"/>
      <c r="I32" s="19">
        <f t="shared" si="1"/>
        <v>0</v>
      </c>
    </row>
    <row r="33" spans="2:15" x14ac:dyDescent="0.2">
      <c r="B33" s="38">
        <v>15</v>
      </c>
      <c r="C33" s="52"/>
      <c r="D33" s="52"/>
      <c r="E33" s="30"/>
      <c r="F33" s="32"/>
      <c r="G33" s="16">
        <f t="shared" si="0"/>
        <v>0</v>
      </c>
      <c r="H33" s="34"/>
      <c r="I33" s="19">
        <f t="shared" si="1"/>
        <v>0</v>
      </c>
      <c r="K33" s="107"/>
      <c r="L33" s="108"/>
      <c r="M33" s="108"/>
      <c r="N33" s="108"/>
      <c r="O33" s="108"/>
    </row>
    <row r="34" spans="2:15" x14ac:dyDescent="0.2">
      <c r="B34" s="38">
        <v>16</v>
      </c>
      <c r="C34" s="52"/>
      <c r="D34" s="52"/>
      <c r="E34" s="30"/>
      <c r="F34" s="32"/>
      <c r="G34" s="16">
        <f t="shared" si="0"/>
        <v>0</v>
      </c>
      <c r="H34" s="34"/>
      <c r="I34" s="19">
        <f t="shared" si="1"/>
        <v>0</v>
      </c>
      <c r="K34" s="108"/>
      <c r="L34" s="108"/>
      <c r="M34" s="108"/>
      <c r="N34" s="108"/>
      <c r="O34" s="108"/>
    </row>
    <row r="35" spans="2:15" x14ac:dyDescent="0.2">
      <c r="B35" s="38">
        <v>17</v>
      </c>
      <c r="C35" s="52"/>
      <c r="D35" s="52"/>
      <c r="E35" s="30"/>
      <c r="F35" s="32"/>
      <c r="G35" s="16">
        <f t="shared" si="0"/>
        <v>0</v>
      </c>
      <c r="H35" s="34"/>
      <c r="I35" s="19">
        <f t="shared" si="1"/>
        <v>0</v>
      </c>
      <c r="K35" s="108"/>
      <c r="L35" s="108"/>
      <c r="M35" s="108"/>
      <c r="N35" s="108"/>
      <c r="O35" s="108"/>
    </row>
    <row r="36" spans="2:15" x14ac:dyDescent="0.2">
      <c r="B36" s="38">
        <v>18</v>
      </c>
      <c r="C36" s="52" t="s">
        <v>1</v>
      </c>
      <c r="D36" s="52"/>
      <c r="E36" s="30"/>
      <c r="F36" s="32"/>
      <c r="G36" s="16">
        <f t="shared" si="0"/>
        <v>0</v>
      </c>
      <c r="H36" s="34"/>
      <c r="I36" s="19">
        <f t="shared" si="1"/>
        <v>0</v>
      </c>
      <c r="K36" s="108"/>
      <c r="L36" s="108"/>
      <c r="M36" s="108"/>
      <c r="N36" s="108"/>
      <c r="O36" s="108"/>
    </row>
    <row r="37" spans="2:15" x14ac:dyDescent="0.2">
      <c r="B37" s="38">
        <v>19</v>
      </c>
      <c r="C37" s="52"/>
      <c r="D37" s="52"/>
      <c r="E37" s="30"/>
      <c r="F37" s="32"/>
      <c r="G37" s="16">
        <f t="shared" si="0"/>
        <v>0</v>
      </c>
      <c r="H37" s="35"/>
      <c r="I37" s="19">
        <f t="shared" si="1"/>
        <v>0</v>
      </c>
      <c r="K37" s="108"/>
      <c r="L37" s="108"/>
      <c r="M37" s="108"/>
      <c r="N37" s="108"/>
      <c r="O37" s="108"/>
    </row>
    <row r="38" spans="2:15" x14ac:dyDescent="0.2">
      <c r="B38" s="38">
        <v>20</v>
      </c>
      <c r="C38" s="52"/>
      <c r="D38" s="52"/>
      <c r="E38" s="30"/>
      <c r="F38" s="32"/>
      <c r="G38" s="16">
        <f t="shared" si="0"/>
        <v>0</v>
      </c>
      <c r="H38" s="34"/>
      <c r="I38" s="19">
        <f t="shared" si="1"/>
        <v>0</v>
      </c>
      <c r="K38" s="108"/>
      <c r="L38" s="108"/>
      <c r="M38" s="108"/>
      <c r="N38" s="108"/>
      <c r="O38" s="108"/>
    </row>
    <row r="39" spans="2:15" x14ac:dyDescent="0.2">
      <c r="B39" s="38">
        <v>21</v>
      </c>
      <c r="C39" s="52"/>
      <c r="D39" s="52"/>
      <c r="E39" s="30"/>
      <c r="F39" s="32"/>
      <c r="G39" s="16">
        <f t="shared" si="0"/>
        <v>0</v>
      </c>
      <c r="H39" s="34"/>
      <c r="I39" s="19">
        <f t="shared" si="1"/>
        <v>0</v>
      </c>
      <c r="K39" s="108"/>
      <c r="L39" s="108"/>
      <c r="M39" s="108"/>
      <c r="N39" s="108"/>
      <c r="O39" s="108"/>
    </row>
    <row r="40" spans="2:15" x14ac:dyDescent="0.2">
      <c r="B40" s="38">
        <v>22</v>
      </c>
      <c r="C40" s="52"/>
      <c r="D40" s="52"/>
      <c r="E40" s="30"/>
      <c r="F40" s="32"/>
      <c r="G40" s="16">
        <f t="shared" si="0"/>
        <v>0</v>
      </c>
      <c r="H40" s="34"/>
      <c r="I40" s="19">
        <f t="shared" si="1"/>
        <v>0</v>
      </c>
      <c r="K40" s="108"/>
      <c r="L40" s="108"/>
      <c r="M40" s="108"/>
      <c r="N40" s="108"/>
      <c r="O40" s="108"/>
    </row>
    <row r="41" spans="2:15" x14ac:dyDescent="0.2">
      <c r="B41" s="38">
        <v>23</v>
      </c>
      <c r="C41" s="52"/>
      <c r="D41" s="52"/>
      <c r="E41" s="30"/>
      <c r="F41" s="32"/>
      <c r="G41" s="16">
        <f t="shared" si="0"/>
        <v>0</v>
      </c>
      <c r="H41" s="34"/>
      <c r="I41" s="19">
        <f t="shared" si="1"/>
        <v>0</v>
      </c>
      <c r="K41" s="108"/>
      <c r="L41" s="108"/>
      <c r="M41" s="108"/>
      <c r="N41" s="108"/>
      <c r="O41" s="108"/>
    </row>
    <row r="42" spans="2:15" x14ac:dyDescent="0.2">
      <c r="B42" s="38">
        <v>24</v>
      </c>
      <c r="C42" s="52" t="s">
        <v>1</v>
      </c>
      <c r="D42" s="52"/>
      <c r="E42" s="30"/>
      <c r="F42" s="32"/>
      <c r="G42" s="16">
        <f t="shared" si="0"/>
        <v>0</v>
      </c>
      <c r="H42" s="34"/>
      <c r="I42" s="19">
        <f t="shared" si="1"/>
        <v>0</v>
      </c>
      <c r="K42" s="108"/>
      <c r="L42" s="108"/>
      <c r="M42" s="108"/>
      <c r="N42" s="108"/>
      <c r="O42" s="108"/>
    </row>
    <row r="43" spans="2:15" x14ac:dyDescent="0.2">
      <c r="B43" s="38">
        <v>25</v>
      </c>
      <c r="C43" s="52"/>
      <c r="D43" s="52"/>
      <c r="E43" s="30"/>
      <c r="F43" s="32"/>
      <c r="G43" s="16">
        <f t="shared" si="0"/>
        <v>0</v>
      </c>
      <c r="H43" s="35"/>
      <c r="I43" s="19">
        <f t="shared" si="1"/>
        <v>0</v>
      </c>
      <c r="K43" s="108"/>
      <c r="L43" s="108"/>
      <c r="M43" s="108"/>
      <c r="N43" s="108"/>
      <c r="O43" s="108"/>
    </row>
    <row r="44" spans="2:15" x14ac:dyDescent="0.2">
      <c r="B44" s="38">
        <v>26</v>
      </c>
      <c r="C44" s="52"/>
      <c r="D44" s="52"/>
      <c r="E44" s="30"/>
      <c r="F44" s="32"/>
      <c r="G44" s="16">
        <f t="shared" si="0"/>
        <v>0</v>
      </c>
      <c r="H44" s="34"/>
      <c r="I44" s="19">
        <f t="shared" si="1"/>
        <v>0</v>
      </c>
      <c r="K44" s="108"/>
      <c r="L44" s="108"/>
      <c r="M44" s="108"/>
      <c r="N44" s="108"/>
      <c r="O44" s="108"/>
    </row>
    <row r="45" spans="2:15" x14ac:dyDescent="0.2">
      <c r="B45" s="38">
        <v>27</v>
      </c>
      <c r="C45" s="52"/>
      <c r="D45" s="52"/>
      <c r="E45" s="30"/>
      <c r="F45" s="32"/>
      <c r="G45" s="16">
        <f t="shared" si="0"/>
        <v>0</v>
      </c>
      <c r="H45" s="34"/>
      <c r="I45" s="19">
        <f t="shared" si="1"/>
        <v>0</v>
      </c>
      <c r="K45" s="108"/>
      <c r="L45" s="108"/>
      <c r="M45" s="108"/>
      <c r="N45" s="108"/>
      <c r="O45" s="108"/>
    </row>
    <row r="46" spans="2:15" x14ac:dyDescent="0.2">
      <c r="B46" s="38">
        <v>28</v>
      </c>
      <c r="C46" s="52"/>
      <c r="D46" s="52"/>
      <c r="E46" s="30"/>
      <c r="F46" s="32"/>
      <c r="G46" s="16">
        <f t="shared" si="0"/>
        <v>0</v>
      </c>
      <c r="H46" s="34"/>
      <c r="I46" s="19">
        <f t="shared" si="1"/>
        <v>0</v>
      </c>
      <c r="K46" s="108"/>
      <c r="L46" s="108"/>
      <c r="M46" s="108"/>
      <c r="N46" s="108"/>
      <c r="O46" s="108"/>
    </row>
    <row r="47" spans="2:15" x14ac:dyDescent="0.2">
      <c r="B47" s="38">
        <v>29</v>
      </c>
      <c r="C47" s="52"/>
      <c r="D47" s="52"/>
      <c r="E47" s="30"/>
      <c r="F47" s="32"/>
      <c r="G47" s="16">
        <f t="shared" si="0"/>
        <v>0</v>
      </c>
      <c r="H47" s="34"/>
      <c r="I47" s="19">
        <f t="shared" si="1"/>
        <v>0</v>
      </c>
      <c r="K47" s="108"/>
      <c r="L47" s="108"/>
      <c r="M47" s="108"/>
      <c r="N47" s="108"/>
      <c r="O47" s="108"/>
    </row>
    <row r="48" spans="2:15" x14ac:dyDescent="0.2">
      <c r="B48" s="38">
        <v>30</v>
      </c>
      <c r="C48" s="52" t="s">
        <v>1</v>
      </c>
      <c r="D48" s="52"/>
      <c r="E48" s="30"/>
      <c r="F48" s="32"/>
      <c r="G48" s="16">
        <f t="shared" si="0"/>
        <v>0</v>
      </c>
      <c r="H48" s="34"/>
      <c r="I48" s="19">
        <f t="shared" si="1"/>
        <v>0</v>
      </c>
      <c r="K48" s="108"/>
      <c r="L48" s="108"/>
      <c r="M48" s="108"/>
      <c r="N48" s="108"/>
      <c r="O48" s="108"/>
    </row>
    <row r="49" spans="2:15" x14ac:dyDescent="0.2">
      <c r="B49" s="38">
        <v>31</v>
      </c>
      <c r="C49" s="52"/>
      <c r="D49" s="52"/>
      <c r="E49" s="30"/>
      <c r="F49" s="32"/>
      <c r="G49" s="16">
        <f t="shared" si="0"/>
        <v>0</v>
      </c>
      <c r="H49" s="35"/>
      <c r="I49" s="19">
        <f t="shared" si="1"/>
        <v>0</v>
      </c>
      <c r="K49" s="108"/>
      <c r="L49" s="108"/>
      <c r="M49" s="108"/>
      <c r="N49" s="108"/>
      <c r="O49" s="108"/>
    </row>
    <row r="50" spans="2:15" x14ac:dyDescent="0.2">
      <c r="B50" s="38">
        <v>32</v>
      </c>
      <c r="C50" s="52"/>
      <c r="D50" s="52"/>
      <c r="E50" s="30"/>
      <c r="F50" s="32"/>
      <c r="G50" s="16">
        <f t="shared" si="0"/>
        <v>0</v>
      </c>
      <c r="H50" s="34"/>
      <c r="I50" s="19">
        <f t="shared" si="1"/>
        <v>0</v>
      </c>
      <c r="K50" s="108"/>
      <c r="L50" s="108"/>
      <c r="M50" s="108"/>
      <c r="N50" s="108"/>
      <c r="O50" s="108"/>
    </row>
    <row r="51" spans="2:15" x14ac:dyDescent="0.2">
      <c r="B51" s="38">
        <v>33</v>
      </c>
      <c r="C51" s="52"/>
      <c r="D51" s="52"/>
      <c r="E51" s="30"/>
      <c r="F51" s="32"/>
      <c r="G51" s="16">
        <f t="shared" ref="G51:G82" si="2">E51-F51</f>
        <v>0</v>
      </c>
      <c r="H51" s="34"/>
      <c r="I51" s="19">
        <f t="shared" ref="I51:I82" si="3">ROUND(G51*H51%,2)</f>
        <v>0</v>
      </c>
      <c r="K51" s="108"/>
      <c r="L51" s="108"/>
      <c r="M51" s="108"/>
      <c r="N51" s="108"/>
      <c r="O51" s="108"/>
    </row>
    <row r="52" spans="2:15" x14ac:dyDescent="0.2">
      <c r="B52" s="38">
        <v>34</v>
      </c>
      <c r="C52" s="52"/>
      <c r="D52" s="52"/>
      <c r="E52" s="30"/>
      <c r="F52" s="32"/>
      <c r="G52" s="16">
        <f t="shared" si="2"/>
        <v>0</v>
      </c>
      <c r="H52" s="34"/>
      <c r="I52" s="19">
        <f t="shared" si="3"/>
        <v>0</v>
      </c>
      <c r="K52" s="108"/>
      <c r="L52" s="108"/>
      <c r="M52" s="108"/>
      <c r="N52" s="108"/>
      <c r="O52" s="108"/>
    </row>
    <row r="53" spans="2:15" x14ac:dyDescent="0.2">
      <c r="B53" s="38">
        <v>35</v>
      </c>
      <c r="C53" s="52"/>
      <c r="D53" s="52"/>
      <c r="E53" s="30"/>
      <c r="F53" s="32"/>
      <c r="G53" s="16">
        <f t="shared" si="2"/>
        <v>0</v>
      </c>
      <c r="H53" s="34"/>
      <c r="I53" s="19">
        <f t="shared" si="3"/>
        <v>0</v>
      </c>
      <c r="K53" s="108"/>
      <c r="L53" s="108"/>
      <c r="M53" s="108"/>
      <c r="N53" s="108"/>
      <c r="O53" s="108"/>
    </row>
    <row r="54" spans="2:15" x14ac:dyDescent="0.2">
      <c r="B54" s="38">
        <v>36</v>
      </c>
      <c r="C54" s="52" t="s">
        <v>1</v>
      </c>
      <c r="D54" s="52"/>
      <c r="E54" s="30"/>
      <c r="F54" s="32"/>
      <c r="G54" s="16">
        <f t="shared" si="2"/>
        <v>0</v>
      </c>
      <c r="H54" s="34"/>
      <c r="I54" s="19">
        <f t="shared" si="3"/>
        <v>0</v>
      </c>
      <c r="K54" s="108"/>
      <c r="L54" s="108"/>
      <c r="M54" s="108"/>
      <c r="N54" s="108"/>
      <c r="O54" s="108"/>
    </row>
    <row r="55" spans="2:15" x14ac:dyDescent="0.2">
      <c r="B55" s="38">
        <v>37</v>
      </c>
      <c r="C55" s="52"/>
      <c r="D55" s="52"/>
      <c r="E55" s="30"/>
      <c r="F55" s="32"/>
      <c r="G55" s="16">
        <f t="shared" si="2"/>
        <v>0</v>
      </c>
      <c r="H55" s="35"/>
      <c r="I55" s="19">
        <f t="shared" si="3"/>
        <v>0</v>
      </c>
      <c r="K55" s="108"/>
      <c r="L55" s="108"/>
      <c r="M55" s="108"/>
      <c r="N55" s="108"/>
      <c r="O55" s="108"/>
    </row>
    <row r="56" spans="2:15" x14ac:dyDescent="0.2">
      <c r="B56" s="38">
        <v>38</v>
      </c>
      <c r="C56" s="52"/>
      <c r="D56" s="52"/>
      <c r="E56" s="30"/>
      <c r="F56" s="32"/>
      <c r="G56" s="16">
        <f t="shared" si="2"/>
        <v>0</v>
      </c>
      <c r="H56" s="34"/>
      <c r="I56" s="19">
        <f t="shared" si="3"/>
        <v>0</v>
      </c>
      <c r="K56" s="108"/>
      <c r="L56" s="108"/>
      <c r="M56" s="108"/>
      <c r="N56" s="108"/>
      <c r="O56" s="108"/>
    </row>
    <row r="57" spans="2:15" x14ac:dyDescent="0.2">
      <c r="B57" s="38">
        <v>39</v>
      </c>
      <c r="C57" s="52"/>
      <c r="D57" s="52"/>
      <c r="E57" s="30"/>
      <c r="F57" s="32"/>
      <c r="G57" s="16">
        <f t="shared" si="2"/>
        <v>0</v>
      </c>
      <c r="H57" s="34"/>
      <c r="I57" s="19">
        <f t="shared" si="3"/>
        <v>0</v>
      </c>
    </row>
    <row r="58" spans="2:15" x14ac:dyDescent="0.2">
      <c r="B58" s="38">
        <v>40</v>
      </c>
      <c r="C58" s="52"/>
      <c r="D58" s="52"/>
      <c r="E58" s="30"/>
      <c r="F58" s="32"/>
      <c r="G58" s="16">
        <f t="shared" si="2"/>
        <v>0</v>
      </c>
      <c r="H58" s="34"/>
      <c r="I58" s="19">
        <f t="shared" si="3"/>
        <v>0</v>
      </c>
    </row>
    <row r="59" spans="2:15" x14ac:dyDescent="0.2">
      <c r="B59" s="38">
        <v>41</v>
      </c>
      <c r="C59" s="52"/>
      <c r="D59" s="52"/>
      <c r="E59" s="30"/>
      <c r="F59" s="32"/>
      <c r="G59" s="16">
        <f t="shared" si="2"/>
        <v>0</v>
      </c>
      <c r="H59" s="34"/>
      <c r="I59" s="19">
        <f t="shared" si="3"/>
        <v>0</v>
      </c>
    </row>
    <row r="60" spans="2:15" x14ac:dyDescent="0.2">
      <c r="B60" s="38">
        <v>42</v>
      </c>
      <c r="C60" s="52" t="s">
        <v>1</v>
      </c>
      <c r="D60" s="52"/>
      <c r="E60" s="30"/>
      <c r="F60" s="32"/>
      <c r="G60" s="16">
        <f t="shared" si="2"/>
        <v>0</v>
      </c>
      <c r="H60" s="34"/>
      <c r="I60" s="19">
        <f t="shared" si="3"/>
        <v>0</v>
      </c>
    </row>
    <row r="61" spans="2:15" x14ac:dyDescent="0.2">
      <c r="B61" s="38">
        <v>43</v>
      </c>
      <c r="C61" s="52"/>
      <c r="D61" s="52"/>
      <c r="E61" s="30"/>
      <c r="F61" s="32"/>
      <c r="G61" s="16">
        <f t="shared" si="2"/>
        <v>0</v>
      </c>
      <c r="H61" s="35"/>
      <c r="I61" s="19">
        <f t="shared" si="3"/>
        <v>0</v>
      </c>
    </row>
    <row r="62" spans="2:15" x14ac:dyDescent="0.2">
      <c r="B62" s="38">
        <v>44</v>
      </c>
      <c r="C62" s="52"/>
      <c r="D62" s="52"/>
      <c r="E62" s="30"/>
      <c r="F62" s="32"/>
      <c r="G62" s="16">
        <f t="shared" si="2"/>
        <v>0</v>
      </c>
      <c r="H62" s="34"/>
      <c r="I62" s="19">
        <f t="shared" si="3"/>
        <v>0</v>
      </c>
    </row>
    <row r="63" spans="2:15" x14ac:dyDescent="0.2">
      <c r="B63" s="38">
        <v>45</v>
      </c>
      <c r="C63" s="52"/>
      <c r="D63" s="52"/>
      <c r="E63" s="30"/>
      <c r="F63" s="32"/>
      <c r="G63" s="16">
        <f t="shared" si="2"/>
        <v>0</v>
      </c>
      <c r="H63" s="34"/>
      <c r="I63" s="19">
        <f t="shared" si="3"/>
        <v>0</v>
      </c>
    </row>
    <row r="64" spans="2:15" x14ac:dyDescent="0.2">
      <c r="B64" s="38">
        <v>46</v>
      </c>
      <c r="C64" s="52"/>
      <c r="D64" s="52"/>
      <c r="E64" s="30"/>
      <c r="F64" s="32"/>
      <c r="G64" s="16">
        <f t="shared" si="2"/>
        <v>0</v>
      </c>
      <c r="H64" s="34"/>
      <c r="I64" s="19">
        <f t="shared" si="3"/>
        <v>0</v>
      </c>
    </row>
    <row r="65" spans="2:9" x14ac:dyDescent="0.2">
      <c r="B65" s="38">
        <v>47</v>
      </c>
      <c r="C65" s="52"/>
      <c r="D65" s="52"/>
      <c r="E65" s="30"/>
      <c r="F65" s="32"/>
      <c r="G65" s="16">
        <f t="shared" si="2"/>
        <v>0</v>
      </c>
      <c r="H65" s="34"/>
      <c r="I65" s="19">
        <f t="shared" si="3"/>
        <v>0</v>
      </c>
    </row>
    <row r="66" spans="2:9" x14ac:dyDescent="0.2">
      <c r="B66" s="38">
        <v>48</v>
      </c>
      <c r="C66" s="52" t="s">
        <v>1</v>
      </c>
      <c r="D66" s="52"/>
      <c r="E66" s="30"/>
      <c r="F66" s="32"/>
      <c r="G66" s="16">
        <f t="shared" si="2"/>
        <v>0</v>
      </c>
      <c r="H66" s="34"/>
      <c r="I66" s="19">
        <f t="shared" si="3"/>
        <v>0</v>
      </c>
    </row>
    <row r="67" spans="2:9" x14ac:dyDescent="0.2">
      <c r="B67" s="38">
        <v>49</v>
      </c>
      <c r="C67" s="52"/>
      <c r="D67" s="52"/>
      <c r="E67" s="30"/>
      <c r="F67" s="32"/>
      <c r="G67" s="16">
        <f t="shared" si="2"/>
        <v>0</v>
      </c>
      <c r="H67" s="35"/>
      <c r="I67" s="19">
        <f t="shared" si="3"/>
        <v>0</v>
      </c>
    </row>
    <row r="68" spans="2:9" x14ac:dyDescent="0.2">
      <c r="B68" s="38">
        <v>50</v>
      </c>
      <c r="C68" s="52"/>
      <c r="D68" s="52"/>
      <c r="E68" s="30"/>
      <c r="F68" s="32"/>
      <c r="G68" s="16">
        <f t="shared" si="2"/>
        <v>0</v>
      </c>
      <c r="H68" s="34"/>
      <c r="I68" s="19">
        <f t="shared" si="3"/>
        <v>0</v>
      </c>
    </row>
    <row r="69" spans="2:9" x14ac:dyDescent="0.2">
      <c r="B69" s="38">
        <v>51</v>
      </c>
      <c r="C69" s="52"/>
      <c r="D69" s="52"/>
      <c r="E69" s="30"/>
      <c r="F69" s="32"/>
      <c r="G69" s="16">
        <f t="shared" si="2"/>
        <v>0</v>
      </c>
      <c r="H69" s="34"/>
      <c r="I69" s="19">
        <f t="shared" si="3"/>
        <v>0</v>
      </c>
    </row>
    <row r="70" spans="2:9" x14ac:dyDescent="0.2">
      <c r="B70" s="38">
        <v>52</v>
      </c>
      <c r="C70" s="52"/>
      <c r="D70" s="52"/>
      <c r="E70" s="30"/>
      <c r="F70" s="32"/>
      <c r="G70" s="16">
        <f t="shared" si="2"/>
        <v>0</v>
      </c>
      <c r="H70" s="34"/>
      <c r="I70" s="19">
        <f t="shared" si="3"/>
        <v>0</v>
      </c>
    </row>
    <row r="71" spans="2:9" x14ac:dyDescent="0.2">
      <c r="B71" s="38">
        <v>53</v>
      </c>
      <c r="C71" s="52"/>
      <c r="D71" s="52"/>
      <c r="E71" s="30"/>
      <c r="F71" s="32"/>
      <c r="G71" s="16">
        <f t="shared" si="2"/>
        <v>0</v>
      </c>
      <c r="H71" s="34"/>
      <c r="I71" s="19">
        <f t="shared" si="3"/>
        <v>0</v>
      </c>
    </row>
    <row r="72" spans="2:9" x14ac:dyDescent="0.2">
      <c r="B72" s="38">
        <v>54</v>
      </c>
      <c r="C72" s="52" t="s">
        <v>1</v>
      </c>
      <c r="D72" s="52"/>
      <c r="E72" s="30"/>
      <c r="F72" s="32"/>
      <c r="G72" s="16">
        <f t="shared" si="2"/>
        <v>0</v>
      </c>
      <c r="H72" s="34"/>
      <c r="I72" s="19">
        <f t="shared" si="3"/>
        <v>0</v>
      </c>
    </row>
    <row r="73" spans="2:9" x14ac:dyDescent="0.2">
      <c r="B73" s="38">
        <v>55</v>
      </c>
      <c r="C73" s="52"/>
      <c r="D73" s="52"/>
      <c r="E73" s="30"/>
      <c r="F73" s="32"/>
      <c r="G73" s="16">
        <f t="shared" si="2"/>
        <v>0</v>
      </c>
      <c r="H73" s="35"/>
      <c r="I73" s="19">
        <f t="shared" si="3"/>
        <v>0</v>
      </c>
    </row>
    <row r="74" spans="2:9" x14ac:dyDescent="0.2">
      <c r="B74" s="38">
        <v>56</v>
      </c>
      <c r="C74" s="52"/>
      <c r="D74" s="52"/>
      <c r="E74" s="30"/>
      <c r="F74" s="32"/>
      <c r="G74" s="16">
        <f t="shared" si="2"/>
        <v>0</v>
      </c>
      <c r="H74" s="34"/>
      <c r="I74" s="19">
        <f t="shared" si="3"/>
        <v>0</v>
      </c>
    </row>
    <row r="75" spans="2:9" x14ac:dyDescent="0.2">
      <c r="B75" s="38">
        <v>57</v>
      </c>
      <c r="C75" s="52"/>
      <c r="D75" s="52"/>
      <c r="E75" s="30"/>
      <c r="F75" s="32"/>
      <c r="G75" s="16">
        <f t="shared" si="2"/>
        <v>0</v>
      </c>
      <c r="H75" s="34"/>
      <c r="I75" s="19">
        <f t="shared" si="3"/>
        <v>0</v>
      </c>
    </row>
    <row r="76" spans="2:9" x14ac:dyDescent="0.2">
      <c r="B76" s="38">
        <v>58</v>
      </c>
      <c r="C76" s="52"/>
      <c r="D76" s="52"/>
      <c r="E76" s="30"/>
      <c r="F76" s="32"/>
      <c r="G76" s="16">
        <f t="shared" si="2"/>
        <v>0</v>
      </c>
      <c r="H76" s="34"/>
      <c r="I76" s="19">
        <f t="shared" si="3"/>
        <v>0</v>
      </c>
    </row>
    <row r="77" spans="2:9" x14ac:dyDescent="0.2">
      <c r="B77" s="38">
        <v>59</v>
      </c>
      <c r="C77" s="52"/>
      <c r="D77" s="52"/>
      <c r="E77" s="30"/>
      <c r="F77" s="32"/>
      <c r="G77" s="16">
        <f t="shared" si="2"/>
        <v>0</v>
      </c>
      <c r="H77" s="34"/>
      <c r="I77" s="19">
        <f t="shared" si="3"/>
        <v>0</v>
      </c>
    </row>
    <row r="78" spans="2:9" x14ac:dyDescent="0.2">
      <c r="B78" s="38">
        <v>60</v>
      </c>
      <c r="C78" s="52" t="s">
        <v>1</v>
      </c>
      <c r="D78" s="52"/>
      <c r="E78" s="30"/>
      <c r="F78" s="32"/>
      <c r="G78" s="16">
        <f t="shared" si="2"/>
        <v>0</v>
      </c>
      <c r="H78" s="34"/>
      <c r="I78" s="19">
        <f t="shared" si="3"/>
        <v>0</v>
      </c>
    </row>
    <row r="79" spans="2:9" x14ac:dyDescent="0.2">
      <c r="B79" s="38">
        <v>61</v>
      </c>
      <c r="C79" s="52"/>
      <c r="D79" s="52"/>
      <c r="E79" s="30"/>
      <c r="F79" s="32"/>
      <c r="G79" s="16">
        <f t="shared" si="2"/>
        <v>0</v>
      </c>
      <c r="H79" s="35"/>
      <c r="I79" s="19">
        <f t="shared" si="3"/>
        <v>0</v>
      </c>
    </row>
    <row r="80" spans="2:9" x14ac:dyDescent="0.2">
      <c r="B80" s="38">
        <v>62</v>
      </c>
      <c r="C80" s="52"/>
      <c r="D80" s="52"/>
      <c r="E80" s="30"/>
      <c r="F80" s="32"/>
      <c r="G80" s="16">
        <f t="shared" si="2"/>
        <v>0</v>
      </c>
      <c r="H80" s="34"/>
      <c r="I80" s="19">
        <f t="shared" si="3"/>
        <v>0</v>
      </c>
    </row>
    <row r="81" spans="2:9" x14ac:dyDescent="0.2">
      <c r="B81" s="38">
        <v>63</v>
      </c>
      <c r="C81" s="52"/>
      <c r="D81" s="52"/>
      <c r="E81" s="30"/>
      <c r="F81" s="32"/>
      <c r="G81" s="16">
        <f t="shared" si="2"/>
        <v>0</v>
      </c>
      <c r="H81" s="34"/>
      <c r="I81" s="19">
        <f t="shared" si="3"/>
        <v>0</v>
      </c>
    </row>
    <row r="82" spans="2:9" x14ac:dyDescent="0.2">
      <c r="B82" s="38">
        <v>64</v>
      </c>
      <c r="C82" s="52"/>
      <c r="D82" s="52"/>
      <c r="E82" s="30"/>
      <c r="F82" s="32"/>
      <c r="G82" s="16">
        <f t="shared" si="2"/>
        <v>0</v>
      </c>
      <c r="H82" s="34"/>
      <c r="I82" s="19">
        <f t="shared" si="3"/>
        <v>0</v>
      </c>
    </row>
    <row r="83" spans="2:9" x14ac:dyDescent="0.2">
      <c r="B83" s="38">
        <v>65</v>
      </c>
      <c r="C83" s="52"/>
      <c r="D83" s="52"/>
      <c r="E83" s="30"/>
      <c r="F83" s="32"/>
      <c r="G83" s="16">
        <f t="shared" ref="G83:G114" si="4">E83-F83</f>
        <v>0</v>
      </c>
      <c r="H83" s="34"/>
      <c r="I83" s="19">
        <f t="shared" ref="I83:I114" si="5">ROUND(G83*H83%,2)</f>
        <v>0</v>
      </c>
    </row>
    <row r="84" spans="2:9" x14ac:dyDescent="0.2">
      <c r="B84" s="38">
        <v>66</v>
      </c>
      <c r="C84" s="52" t="s">
        <v>1</v>
      </c>
      <c r="D84" s="52"/>
      <c r="E84" s="30"/>
      <c r="F84" s="32"/>
      <c r="G84" s="16">
        <f t="shared" si="4"/>
        <v>0</v>
      </c>
      <c r="H84" s="34"/>
      <c r="I84" s="19">
        <f t="shared" si="5"/>
        <v>0</v>
      </c>
    </row>
    <row r="85" spans="2:9" x14ac:dyDescent="0.2">
      <c r="B85" s="38">
        <v>67</v>
      </c>
      <c r="C85" s="52"/>
      <c r="D85" s="52"/>
      <c r="E85" s="30"/>
      <c r="F85" s="32"/>
      <c r="G85" s="16">
        <f t="shared" si="4"/>
        <v>0</v>
      </c>
      <c r="H85" s="35"/>
      <c r="I85" s="19">
        <f t="shared" si="5"/>
        <v>0</v>
      </c>
    </row>
    <row r="86" spans="2:9" x14ac:dyDescent="0.2">
      <c r="B86" s="38">
        <v>68</v>
      </c>
      <c r="C86" s="52"/>
      <c r="D86" s="52"/>
      <c r="E86" s="30"/>
      <c r="F86" s="32"/>
      <c r="G86" s="16">
        <f t="shared" si="4"/>
        <v>0</v>
      </c>
      <c r="H86" s="34"/>
      <c r="I86" s="19">
        <f t="shared" si="5"/>
        <v>0</v>
      </c>
    </row>
    <row r="87" spans="2:9" x14ac:dyDescent="0.2">
      <c r="B87" s="38">
        <v>69</v>
      </c>
      <c r="C87" s="52"/>
      <c r="D87" s="52"/>
      <c r="E87" s="30"/>
      <c r="F87" s="32"/>
      <c r="G87" s="16">
        <f t="shared" si="4"/>
        <v>0</v>
      </c>
      <c r="H87" s="34"/>
      <c r="I87" s="19">
        <f t="shared" si="5"/>
        <v>0</v>
      </c>
    </row>
    <row r="88" spans="2:9" x14ac:dyDescent="0.2">
      <c r="B88" s="38">
        <v>70</v>
      </c>
      <c r="C88" s="52"/>
      <c r="D88" s="52"/>
      <c r="E88" s="30"/>
      <c r="F88" s="32"/>
      <c r="G88" s="16">
        <f t="shared" si="4"/>
        <v>0</v>
      </c>
      <c r="H88" s="34"/>
      <c r="I88" s="19">
        <f t="shared" si="5"/>
        <v>0</v>
      </c>
    </row>
    <row r="89" spans="2:9" x14ac:dyDescent="0.2">
      <c r="B89" s="38">
        <v>71</v>
      </c>
      <c r="C89" s="52"/>
      <c r="D89" s="52"/>
      <c r="E89" s="30"/>
      <c r="F89" s="32"/>
      <c r="G89" s="16">
        <f t="shared" si="4"/>
        <v>0</v>
      </c>
      <c r="H89" s="34"/>
      <c r="I89" s="19">
        <f t="shared" si="5"/>
        <v>0</v>
      </c>
    </row>
    <row r="90" spans="2:9" x14ac:dyDescent="0.2">
      <c r="B90" s="38">
        <v>72</v>
      </c>
      <c r="C90" s="52" t="s">
        <v>1</v>
      </c>
      <c r="D90" s="52"/>
      <c r="E90" s="30"/>
      <c r="F90" s="32"/>
      <c r="G90" s="16">
        <f t="shared" si="4"/>
        <v>0</v>
      </c>
      <c r="H90" s="34"/>
      <c r="I90" s="19">
        <f t="shared" si="5"/>
        <v>0</v>
      </c>
    </row>
    <row r="91" spans="2:9" x14ac:dyDescent="0.2">
      <c r="B91" s="38">
        <v>73</v>
      </c>
      <c r="C91" s="52"/>
      <c r="D91" s="52"/>
      <c r="E91" s="30"/>
      <c r="F91" s="32"/>
      <c r="G91" s="16">
        <f t="shared" si="4"/>
        <v>0</v>
      </c>
      <c r="H91" s="35"/>
      <c r="I91" s="19">
        <f t="shared" si="5"/>
        <v>0</v>
      </c>
    </row>
    <row r="92" spans="2:9" x14ac:dyDescent="0.2">
      <c r="B92" s="38">
        <v>74</v>
      </c>
      <c r="C92" s="52"/>
      <c r="D92" s="52"/>
      <c r="E92" s="30"/>
      <c r="F92" s="32"/>
      <c r="G92" s="16">
        <f t="shared" si="4"/>
        <v>0</v>
      </c>
      <c r="H92" s="34"/>
      <c r="I92" s="19">
        <f t="shared" si="5"/>
        <v>0</v>
      </c>
    </row>
    <row r="93" spans="2:9" x14ac:dyDescent="0.2">
      <c r="B93" s="38">
        <v>75</v>
      </c>
      <c r="C93" s="52"/>
      <c r="D93" s="52"/>
      <c r="E93" s="30"/>
      <c r="F93" s="32"/>
      <c r="G93" s="16">
        <f t="shared" si="4"/>
        <v>0</v>
      </c>
      <c r="H93" s="34"/>
      <c r="I93" s="19">
        <f t="shared" si="5"/>
        <v>0</v>
      </c>
    </row>
    <row r="94" spans="2:9" x14ac:dyDescent="0.2">
      <c r="B94" s="38">
        <v>76</v>
      </c>
      <c r="C94" s="52"/>
      <c r="D94" s="52"/>
      <c r="E94" s="30"/>
      <c r="F94" s="32"/>
      <c r="G94" s="16">
        <f t="shared" si="4"/>
        <v>0</v>
      </c>
      <c r="H94" s="34"/>
      <c r="I94" s="19">
        <f t="shared" si="5"/>
        <v>0</v>
      </c>
    </row>
    <row r="95" spans="2:9" x14ac:dyDescent="0.2">
      <c r="B95" s="38">
        <v>77</v>
      </c>
      <c r="C95" s="52"/>
      <c r="D95" s="52"/>
      <c r="E95" s="30"/>
      <c r="F95" s="32"/>
      <c r="G95" s="16">
        <f t="shared" si="4"/>
        <v>0</v>
      </c>
      <c r="H95" s="34"/>
      <c r="I95" s="19">
        <f t="shared" si="5"/>
        <v>0</v>
      </c>
    </row>
    <row r="96" spans="2:9" x14ac:dyDescent="0.2">
      <c r="B96" s="38">
        <v>78</v>
      </c>
      <c r="C96" s="52" t="s">
        <v>1</v>
      </c>
      <c r="D96" s="52"/>
      <c r="E96" s="30"/>
      <c r="F96" s="32"/>
      <c r="G96" s="16">
        <f t="shared" si="4"/>
        <v>0</v>
      </c>
      <c r="H96" s="34"/>
      <c r="I96" s="19">
        <f t="shared" si="5"/>
        <v>0</v>
      </c>
    </row>
    <row r="97" spans="2:9" x14ac:dyDescent="0.2">
      <c r="B97" s="38">
        <v>79</v>
      </c>
      <c r="C97" s="52"/>
      <c r="D97" s="52"/>
      <c r="E97" s="30"/>
      <c r="F97" s="32"/>
      <c r="G97" s="16">
        <f t="shared" si="4"/>
        <v>0</v>
      </c>
      <c r="H97" s="35"/>
      <c r="I97" s="19">
        <f t="shared" si="5"/>
        <v>0</v>
      </c>
    </row>
    <row r="98" spans="2:9" x14ac:dyDescent="0.2">
      <c r="B98" s="38">
        <v>80</v>
      </c>
      <c r="C98" s="52"/>
      <c r="D98" s="52"/>
      <c r="E98" s="30"/>
      <c r="F98" s="32"/>
      <c r="G98" s="16">
        <f t="shared" si="4"/>
        <v>0</v>
      </c>
      <c r="H98" s="34"/>
      <c r="I98" s="19">
        <f t="shared" si="5"/>
        <v>0</v>
      </c>
    </row>
    <row r="99" spans="2:9" x14ac:dyDescent="0.2">
      <c r="B99" s="38">
        <v>81</v>
      </c>
      <c r="C99" s="52"/>
      <c r="D99" s="52"/>
      <c r="E99" s="30"/>
      <c r="F99" s="32"/>
      <c r="G99" s="16">
        <f t="shared" si="4"/>
        <v>0</v>
      </c>
      <c r="H99" s="34"/>
      <c r="I99" s="19">
        <f t="shared" si="5"/>
        <v>0</v>
      </c>
    </row>
    <row r="100" spans="2:9" x14ac:dyDescent="0.2">
      <c r="B100" s="38">
        <v>82</v>
      </c>
      <c r="C100" s="52"/>
      <c r="D100" s="52"/>
      <c r="E100" s="30"/>
      <c r="F100" s="32"/>
      <c r="G100" s="16">
        <f t="shared" si="4"/>
        <v>0</v>
      </c>
      <c r="H100" s="34"/>
      <c r="I100" s="19">
        <f t="shared" si="5"/>
        <v>0</v>
      </c>
    </row>
    <row r="101" spans="2:9" x14ac:dyDescent="0.2">
      <c r="B101" s="38">
        <v>83</v>
      </c>
      <c r="C101" s="52"/>
      <c r="D101" s="52"/>
      <c r="E101" s="30"/>
      <c r="F101" s="32"/>
      <c r="G101" s="16">
        <f t="shared" si="4"/>
        <v>0</v>
      </c>
      <c r="H101" s="34"/>
      <c r="I101" s="19">
        <f t="shared" si="5"/>
        <v>0</v>
      </c>
    </row>
    <row r="102" spans="2:9" x14ac:dyDescent="0.2">
      <c r="B102" s="38">
        <v>84</v>
      </c>
      <c r="C102" s="52" t="s">
        <v>1</v>
      </c>
      <c r="D102" s="52"/>
      <c r="E102" s="30"/>
      <c r="F102" s="32"/>
      <c r="G102" s="16">
        <f t="shared" si="4"/>
        <v>0</v>
      </c>
      <c r="H102" s="34"/>
      <c r="I102" s="19">
        <f t="shared" si="5"/>
        <v>0</v>
      </c>
    </row>
    <row r="103" spans="2:9" x14ac:dyDescent="0.2">
      <c r="B103" s="38">
        <v>85</v>
      </c>
      <c r="C103" s="52"/>
      <c r="D103" s="52"/>
      <c r="E103" s="30"/>
      <c r="F103" s="32"/>
      <c r="G103" s="16">
        <f t="shared" si="4"/>
        <v>0</v>
      </c>
      <c r="H103" s="35"/>
      <c r="I103" s="19">
        <f t="shared" si="5"/>
        <v>0</v>
      </c>
    </row>
    <row r="104" spans="2:9" x14ac:dyDescent="0.2">
      <c r="B104" s="38">
        <v>86</v>
      </c>
      <c r="C104" s="52"/>
      <c r="D104" s="52"/>
      <c r="E104" s="30"/>
      <c r="F104" s="32"/>
      <c r="G104" s="16">
        <f t="shared" si="4"/>
        <v>0</v>
      </c>
      <c r="H104" s="34"/>
      <c r="I104" s="19">
        <f t="shared" si="5"/>
        <v>0</v>
      </c>
    </row>
    <row r="105" spans="2:9" x14ac:dyDescent="0.2">
      <c r="B105" s="38">
        <v>87</v>
      </c>
      <c r="C105" s="52"/>
      <c r="D105" s="52"/>
      <c r="E105" s="30"/>
      <c r="F105" s="32"/>
      <c r="G105" s="16">
        <f t="shared" si="4"/>
        <v>0</v>
      </c>
      <c r="H105" s="34"/>
      <c r="I105" s="19">
        <f t="shared" si="5"/>
        <v>0</v>
      </c>
    </row>
    <row r="106" spans="2:9" x14ac:dyDescent="0.2">
      <c r="B106" s="38">
        <v>88</v>
      </c>
      <c r="C106" s="52"/>
      <c r="D106" s="52"/>
      <c r="E106" s="30"/>
      <c r="F106" s="32"/>
      <c r="G106" s="16">
        <f t="shared" si="4"/>
        <v>0</v>
      </c>
      <c r="H106" s="34"/>
      <c r="I106" s="19">
        <f t="shared" si="5"/>
        <v>0</v>
      </c>
    </row>
    <row r="107" spans="2:9" x14ac:dyDescent="0.2">
      <c r="B107" s="38">
        <v>89</v>
      </c>
      <c r="C107" s="52"/>
      <c r="D107" s="52"/>
      <c r="E107" s="30"/>
      <c r="F107" s="32"/>
      <c r="G107" s="16">
        <f t="shared" si="4"/>
        <v>0</v>
      </c>
      <c r="H107" s="34"/>
      <c r="I107" s="19">
        <f t="shared" si="5"/>
        <v>0</v>
      </c>
    </row>
    <row r="108" spans="2:9" x14ac:dyDescent="0.2">
      <c r="B108" s="38">
        <v>90</v>
      </c>
      <c r="C108" s="52" t="s">
        <v>1</v>
      </c>
      <c r="D108" s="52"/>
      <c r="E108" s="30"/>
      <c r="F108" s="32"/>
      <c r="G108" s="16">
        <f t="shared" si="4"/>
        <v>0</v>
      </c>
      <c r="H108" s="34"/>
      <c r="I108" s="19">
        <f t="shared" si="5"/>
        <v>0</v>
      </c>
    </row>
    <row r="109" spans="2:9" x14ac:dyDescent="0.2">
      <c r="B109" s="38">
        <v>91</v>
      </c>
      <c r="C109" s="52"/>
      <c r="D109" s="52"/>
      <c r="E109" s="30"/>
      <c r="F109" s="32"/>
      <c r="G109" s="16">
        <f t="shared" si="4"/>
        <v>0</v>
      </c>
      <c r="H109" s="35"/>
      <c r="I109" s="19">
        <f t="shared" si="5"/>
        <v>0</v>
      </c>
    </row>
    <row r="110" spans="2:9" x14ac:dyDescent="0.2">
      <c r="B110" s="38">
        <v>92</v>
      </c>
      <c r="C110" s="52"/>
      <c r="D110" s="52"/>
      <c r="E110" s="30"/>
      <c r="F110" s="32"/>
      <c r="G110" s="16">
        <f t="shared" si="4"/>
        <v>0</v>
      </c>
      <c r="H110" s="34"/>
      <c r="I110" s="19">
        <f t="shared" si="5"/>
        <v>0</v>
      </c>
    </row>
    <row r="111" spans="2:9" x14ac:dyDescent="0.2">
      <c r="B111" s="38">
        <v>93</v>
      </c>
      <c r="C111" s="52"/>
      <c r="D111" s="52"/>
      <c r="E111" s="30"/>
      <c r="F111" s="32"/>
      <c r="G111" s="16">
        <f t="shared" si="4"/>
        <v>0</v>
      </c>
      <c r="H111" s="34"/>
      <c r="I111" s="19">
        <f t="shared" si="5"/>
        <v>0</v>
      </c>
    </row>
    <row r="112" spans="2:9" x14ac:dyDescent="0.2">
      <c r="B112" s="38">
        <v>94</v>
      </c>
      <c r="C112" s="52"/>
      <c r="D112" s="52"/>
      <c r="E112" s="30"/>
      <c r="F112" s="32"/>
      <c r="G112" s="16">
        <f t="shared" si="4"/>
        <v>0</v>
      </c>
      <c r="H112" s="34"/>
      <c r="I112" s="19">
        <f t="shared" si="5"/>
        <v>0</v>
      </c>
    </row>
    <row r="113" spans="2:9" x14ac:dyDescent="0.2">
      <c r="B113" s="38">
        <v>95</v>
      </c>
      <c r="C113" s="52"/>
      <c r="D113" s="52"/>
      <c r="E113" s="30"/>
      <c r="F113" s="32"/>
      <c r="G113" s="16">
        <f t="shared" si="4"/>
        <v>0</v>
      </c>
      <c r="H113" s="34"/>
      <c r="I113" s="19">
        <f t="shared" si="5"/>
        <v>0</v>
      </c>
    </row>
    <row r="114" spans="2:9" x14ac:dyDescent="0.2">
      <c r="B114" s="38">
        <v>96</v>
      </c>
      <c r="C114" s="52" t="s">
        <v>1</v>
      </c>
      <c r="D114" s="52"/>
      <c r="E114" s="30"/>
      <c r="F114" s="32"/>
      <c r="G114" s="16">
        <f t="shared" si="4"/>
        <v>0</v>
      </c>
      <c r="H114" s="34"/>
      <c r="I114" s="19">
        <f t="shared" si="5"/>
        <v>0</v>
      </c>
    </row>
    <row r="115" spans="2:9" x14ac:dyDescent="0.2">
      <c r="B115" s="38">
        <v>97</v>
      </c>
      <c r="C115" s="52"/>
      <c r="D115" s="52"/>
      <c r="E115" s="30"/>
      <c r="F115" s="32"/>
      <c r="G115" s="16">
        <f t="shared" ref="G115:G146" si="6">E115-F115</f>
        <v>0</v>
      </c>
      <c r="H115" s="35"/>
      <c r="I115" s="19">
        <f t="shared" ref="I115:I146" si="7">ROUND(G115*H115%,2)</f>
        <v>0</v>
      </c>
    </row>
    <row r="116" spans="2:9" x14ac:dyDescent="0.2">
      <c r="B116" s="38">
        <v>98</v>
      </c>
      <c r="C116" s="52"/>
      <c r="D116" s="52"/>
      <c r="E116" s="30"/>
      <c r="F116" s="32"/>
      <c r="G116" s="16">
        <f t="shared" si="6"/>
        <v>0</v>
      </c>
      <c r="H116" s="34"/>
      <c r="I116" s="19">
        <f t="shared" si="7"/>
        <v>0</v>
      </c>
    </row>
    <row r="117" spans="2:9" x14ac:dyDescent="0.2">
      <c r="B117" s="38">
        <v>99</v>
      </c>
      <c r="C117" s="52"/>
      <c r="D117" s="52"/>
      <c r="E117" s="30"/>
      <c r="F117" s="32"/>
      <c r="G117" s="16">
        <f t="shared" si="6"/>
        <v>0</v>
      </c>
      <c r="H117" s="34"/>
      <c r="I117" s="19">
        <f t="shared" si="7"/>
        <v>0</v>
      </c>
    </row>
    <row r="118" spans="2:9" x14ac:dyDescent="0.2">
      <c r="B118" s="38">
        <v>100</v>
      </c>
      <c r="C118" s="52"/>
      <c r="D118" s="52"/>
      <c r="E118" s="30"/>
      <c r="F118" s="32"/>
      <c r="G118" s="16">
        <f t="shared" si="6"/>
        <v>0</v>
      </c>
      <c r="H118" s="34"/>
      <c r="I118" s="19">
        <f t="shared" si="7"/>
        <v>0</v>
      </c>
    </row>
    <row r="119" spans="2:9" x14ac:dyDescent="0.2">
      <c r="B119" s="38">
        <v>101</v>
      </c>
      <c r="C119" s="52"/>
      <c r="D119" s="52"/>
      <c r="E119" s="30"/>
      <c r="F119" s="32"/>
      <c r="G119" s="16">
        <f t="shared" si="6"/>
        <v>0</v>
      </c>
      <c r="H119" s="34"/>
      <c r="I119" s="19">
        <f t="shared" si="7"/>
        <v>0</v>
      </c>
    </row>
    <row r="120" spans="2:9" x14ac:dyDescent="0.2">
      <c r="B120" s="38">
        <v>102</v>
      </c>
      <c r="C120" s="52" t="s">
        <v>1</v>
      </c>
      <c r="D120" s="52"/>
      <c r="E120" s="30"/>
      <c r="F120" s="32"/>
      <c r="G120" s="16">
        <f t="shared" si="6"/>
        <v>0</v>
      </c>
      <c r="H120" s="34"/>
      <c r="I120" s="19">
        <f t="shared" si="7"/>
        <v>0</v>
      </c>
    </row>
    <row r="121" spans="2:9" x14ac:dyDescent="0.2">
      <c r="B121" s="38">
        <v>103</v>
      </c>
      <c r="C121" s="52"/>
      <c r="D121" s="52"/>
      <c r="E121" s="30"/>
      <c r="F121" s="32"/>
      <c r="G121" s="16">
        <f t="shared" si="6"/>
        <v>0</v>
      </c>
      <c r="H121" s="35"/>
      <c r="I121" s="19">
        <f t="shared" si="7"/>
        <v>0</v>
      </c>
    </row>
    <row r="122" spans="2:9" x14ac:dyDescent="0.2">
      <c r="B122" s="38">
        <v>104</v>
      </c>
      <c r="C122" s="52"/>
      <c r="D122" s="52"/>
      <c r="E122" s="30"/>
      <c r="F122" s="32"/>
      <c r="G122" s="16">
        <f t="shared" si="6"/>
        <v>0</v>
      </c>
      <c r="H122" s="34"/>
      <c r="I122" s="19">
        <f t="shared" si="7"/>
        <v>0</v>
      </c>
    </row>
    <row r="123" spans="2:9" x14ac:dyDescent="0.2">
      <c r="B123" s="38">
        <v>105</v>
      </c>
      <c r="C123" s="52"/>
      <c r="D123" s="52"/>
      <c r="E123" s="30"/>
      <c r="F123" s="32"/>
      <c r="G123" s="16">
        <f t="shared" si="6"/>
        <v>0</v>
      </c>
      <c r="H123" s="34"/>
      <c r="I123" s="19">
        <f t="shared" si="7"/>
        <v>0</v>
      </c>
    </row>
    <row r="124" spans="2:9" x14ac:dyDescent="0.2">
      <c r="B124" s="38">
        <v>106</v>
      </c>
      <c r="C124" s="52"/>
      <c r="D124" s="52"/>
      <c r="E124" s="30"/>
      <c r="F124" s="32"/>
      <c r="G124" s="16">
        <f t="shared" si="6"/>
        <v>0</v>
      </c>
      <c r="H124" s="34"/>
      <c r="I124" s="19">
        <f t="shared" si="7"/>
        <v>0</v>
      </c>
    </row>
    <row r="125" spans="2:9" x14ac:dyDescent="0.2">
      <c r="B125" s="38">
        <v>107</v>
      </c>
      <c r="C125" s="52"/>
      <c r="D125" s="52"/>
      <c r="E125" s="30"/>
      <c r="F125" s="32"/>
      <c r="G125" s="16">
        <f t="shared" si="6"/>
        <v>0</v>
      </c>
      <c r="H125" s="34"/>
      <c r="I125" s="19">
        <f t="shared" si="7"/>
        <v>0</v>
      </c>
    </row>
    <row r="126" spans="2:9" x14ac:dyDescent="0.2">
      <c r="B126" s="38">
        <v>108</v>
      </c>
      <c r="C126" s="52" t="s">
        <v>1</v>
      </c>
      <c r="D126" s="52"/>
      <c r="E126" s="30"/>
      <c r="F126" s="32"/>
      <c r="G126" s="16">
        <f t="shared" si="6"/>
        <v>0</v>
      </c>
      <c r="H126" s="34"/>
      <c r="I126" s="19">
        <f t="shared" si="7"/>
        <v>0</v>
      </c>
    </row>
    <row r="127" spans="2:9" x14ac:dyDescent="0.2">
      <c r="B127" s="38">
        <v>109</v>
      </c>
      <c r="C127" s="52"/>
      <c r="D127" s="52"/>
      <c r="E127" s="30"/>
      <c r="F127" s="32"/>
      <c r="G127" s="16">
        <f t="shared" si="6"/>
        <v>0</v>
      </c>
      <c r="H127" s="35"/>
      <c r="I127" s="19">
        <f t="shared" si="7"/>
        <v>0</v>
      </c>
    </row>
    <row r="128" spans="2:9" x14ac:dyDescent="0.2">
      <c r="B128" s="38">
        <v>110</v>
      </c>
      <c r="C128" s="52"/>
      <c r="D128" s="52"/>
      <c r="E128" s="30"/>
      <c r="F128" s="32"/>
      <c r="G128" s="16">
        <f t="shared" si="6"/>
        <v>0</v>
      </c>
      <c r="H128" s="34"/>
      <c r="I128" s="19">
        <f t="shared" si="7"/>
        <v>0</v>
      </c>
    </row>
    <row r="129" spans="2:9" x14ac:dyDescent="0.2">
      <c r="B129" s="38">
        <v>111</v>
      </c>
      <c r="C129" s="52"/>
      <c r="D129" s="52"/>
      <c r="E129" s="30"/>
      <c r="F129" s="32"/>
      <c r="G129" s="16">
        <f t="shared" si="6"/>
        <v>0</v>
      </c>
      <c r="H129" s="34"/>
      <c r="I129" s="19">
        <f t="shared" si="7"/>
        <v>0</v>
      </c>
    </row>
    <row r="130" spans="2:9" x14ac:dyDescent="0.2">
      <c r="B130" s="38">
        <v>112</v>
      </c>
      <c r="C130" s="52"/>
      <c r="D130" s="52"/>
      <c r="E130" s="30"/>
      <c r="F130" s="32"/>
      <c r="G130" s="16">
        <f t="shared" si="6"/>
        <v>0</v>
      </c>
      <c r="H130" s="34"/>
      <c r="I130" s="19">
        <f t="shared" si="7"/>
        <v>0</v>
      </c>
    </row>
    <row r="131" spans="2:9" x14ac:dyDescent="0.2">
      <c r="B131" s="38">
        <v>113</v>
      </c>
      <c r="C131" s="52"/>
      <c r="D131" s="52"/>
      <c r="E131" s="30"/>
      <c r="F131" s="32"/>
      <c r="G131" s="16">
        <f t="shared" si="6"/>
        <v>0</v>
      </c>
      <c r="H131" s="34"/>
      <c r="I131" s="19">
        <f t="shared" si="7"/>
        <v>0</v>
      </c>
    </row>
    <row r="132" spans="2:9" x14ac:dyDescent="0.2">
      <c r="B132" s="38">
        <v>114</v>
      </c>
      <c r="C132" s="52" t="s">
        <v>1</v>
      </c>
      <c r="D132" s="52"/>
      <c r="E132" s="30"/>
      <c r="F132" s="32"/>
      <c r="G132" s="16">
        <f t="shared" si="6"/>
        <v>0</v>
      </c>
      <c r="H132" s="34"/>
      <c r="I132" s="19">
        <f t="shared" si="7"/>
        <v>0</v>
      </c>
    </row>
    <row r="133" spans="2:9" x14ac:dyDescent="0.2">
      <c r="B133" s="38">
        <v>115</v>
      </c>
      <c r="C133" s="52"/>
      <c r="D133" s="52"/>
      <c r="E133" s="30"/>
      <c r="F133" s="32"/>
      <c r="G133" s="16">
        <f t="shared" si="6"/>
        <v>0</v>
      </c>
      <c r="H133" s="35"/>
      <c r="I133" s="19">
        <f t="shared" si="7"/>
        <v>0</v>
      </c>
    </row>
    <row r="134" spans="2:9" x14ac:dyDescent="0.2">
      <c r="B134" s="38">
        <v>116</v>
      </c>
      <c r="C134" s="52"/>
      <c r="D134" s="52"/>
      <c r="E134" s="30"/>
      <c r="F134" s="32"/>
      <c r="G134" s="16">
        <f t="shared" si="6"/>
        <v>0</v>
      </c>
      <c r="H134" s="34"/>
      <c r="I134" s="19">
        <f t="shared" si="7"/>
        <v>0</v>
      </c>
    </row>
    <row r="135" spans="2:9" x14ac:dyDescent="0.2">
      <c r="B135" s="38">
        <v>117</v>
      </c>
      <c r="C135" s="52"/>
      <c r="D135" s="52"/>
      <c r="E135" s="30"/>
      <c r="F135" s="32"/>
      <c r="G135" s="16">
        <f t="shared" si="6"/>
        <v>0</v>
      </c>
      <c r="H135" s="34"/>
      <c r="I135" s="19">
        <f t="shared" si="7"/>
        <v>0</v>
      </c>
    </row>
    <row r="136" spans="2:9" x14ac:dyDescent="0.2">
      <c r="B136" s="38">
        <v>118</v>
      </c>
      <c r="C136" s="52"/>
      <c r="D136" s="52"/>
      <c r="E136" s="30"/>
      <c r="F136" s="32"/>
      <c r="G136" s="16">
        <f t="shared" si="6"/>
        <v>0</v>
      </c>
      <c r="H136" s="34"/>
      <c r="I136" s="19">
        <f t="shared" si="7"/>
        <v>0</v>
      </c>
    </row>
    <row r="137" spans="2:9" x14ac:dyDescent="0.2">
      <c r="B137" s="38">
        <v>119</v>
      </c>
      <c r="C137" s="52"/>
      <c r="D137" s="52"/>
      <c r="E137" s="30"/>
      <c r="F137" s="32"/>
      <c r="G137" s="16">
        <f t="shared" si="6"/>
        <v>0</v>
      </c>
      <c r="H137" s="34"/>
      <c r="I137" s="19">
        <f t="shared" si="7"/>
        <v>0</v>
      </c>
    </row>
    <row r="138" spans="2:9" x14ac:dyDescent="0.2">
      <c r="B138" s="38">
        <v>120</v>
      </c>
      <c r="C138" s="52" t="s">
        <v>1</v>
      </c>
      <c r="D138" s="52"/>
      <c r="E138" s="30"/>
      <c r="F138" s="32"/>
      <c r="G138" s="16">
        <f t="shared" si="6"/>
        <v>0</v>
      </c>
      <c r="H138" s="34"/>
      <c r="I138" s="19">
        <f t="shared" si="7"/>
        <v>0</v>
      </c>
    </row>
    <row r="139" spans="2:9" x14ac:dyDescent="0.2">
      <c r="B139" s="38">
        <v>121</v>
      </c>
      <c r="C139" s="52"/>
      <c r="D139" s="52"/>
      <c r="E139" s="30"/>
      <c r="F139" s="32"/>
      <c r="G139" s="16">
        <f t="shared" si="6"/>
        <v>0</v>
      </c>
      <c r="H139" s="35"/>
      <c r="I139" s="19">
        <f t="shared" si="7"/>
        <v>0</v>
      </c>
    </row>
    <row r="140" spans="2:9" x14ac:dyDescent="0.2">
      <c r="B140" s="38">
        <v>129</v>
      </c>
      <c r="C140" s="52"/>
      <c r="D140" s="52"/>
      <c r="E140" s="30"/>
      <c r="F140" s="32"/>
      <c r="G140" s="16">
        <f t="shared" si="6"/>
        <v>0</v>
      </c>
      <c r="H140" s="34"/>
      <c r="I140" s="19">
        <f t="shared" si="7"/>
        <v>0</v>
      </c>
    </row>
    <row r="141" spans="2:9" x14ac:dyDescent="0.2">
      <c r="B141" s="38">
        <v>130</v>
      </c>
      <c r="C141" s="52"/>
      <c r="D141" s="52"/>
      <c r="E141" s="30"/>
      <c r="F141" s="32"/>
      <c r="G141" s="16">
        <f t="shared" si="6"/>
        <v>0</v>
      </c>
      <c r="H141" s="34"/>
      <c r="I141" s="19">
        <f t="shared" si="7"/>
        <v>0</v>
      </c>
    </row>
    <row r="142" spans="2:9" x14ac:dyDescent="0.2">
      <c r="B142" s="38">
        <v>131</v>
      </c>
      <c r="C142" s="52"/>
      <c r="D142" s="52"/>
      <c r="E142" s="30"/>
      <c r="F142" s="32"/>
      <c r="G142" s="16">
        <f t="shared" si="6"/>
        <v>0</v>
      </c>
      <c r="H142" s="34"/>
      <c r="I142" s="19">
        <f t="shared" si="7"/>
        <v>0</v>
      </c>
    </row>
    <row r="143" spans="2:9" x14ac:dyDescent="0.2">
      <c r="B143" s="38">
        <v>132</v>
      </c>
      <c r="C143" s="52" t="s">
        <v>1</v>
      </c>
      <c r="D143" s="52"/>
      <c r="E143" s="30"/>
      <c r="F143" s="32"/>
      <c r="G143" s="16">
        <f t="shared" si="6"/>
        <v>0</v>
      </c>
      <c r="H143" s="34"/>
      <c r="I143" s="19">
        <f t="shared" si="7"/>
        <v>0</v>
      </c>
    </row>
    <row r="144" spans="2:9" x14ac:dyDescent="0.2">
      <c r="B144" s="38">
        <v>133</v>
      </c>
      <c r="C144" s="52"/>
      <c r="D144" s="52"/>
      <c r="E144" s="30"/>
      <c r="F144" s="32"/>
      <c r="G144" s="16">
        <f t="shared" si="6"/>
        <v>0</v>
      </c>
      <c r="H144" s="35"/>
      <c r="I144" s="19">
        <f t="shared" si="7"/>
        <v>0</v>
      </c>
    </row>
    <row r="145" spans="2:9" x14ac:dyDescent="0.2">
      <c r="B145" s="38">
        <v>134</v>
      </c>
      <c r="C145" s="52"/>
      <c r="D145" s="52"/>
      <c r="E145" s="30"/>
      <c r="F145" s="32"/>
      <c r="G145" s="16">
        <f t="shared" si="6"/>
        <v>0</v>
      </c>
      <c r="H145" s="34"/>
      <c r="I145" s="19">
        <f t="shared" si="7"/>
        <v>0</v>
      </c>
    </row>
    <row r="146" spans="2:9" x14ac:dyDescent="0.2">
      <c r="B146" s="38">
        <v>135</v>
      </c>
      <c r="C146" s="52"/>
      <c r="D146" s="52"/>
      <c r="E146" s="30"/>
      <c r="F146" s="32"/>
      <c r="G146" s="16">
        <f t="shared" si="6"/>
        <v>0</v>
      </c>
      <c r="H146" s="34"/>
      <c r="I146" s="19">
        <f t="shared" si="7"/>
        <v>0</v>
      </c>
    </row>
    <row r="147" spans="2:9" x14ac:dyDescent="0.2">
      <c r="B147" s="38">
        <v>136</v>
      </c>
      <c r="C147" s="52"/>
      <c r="D147" s="52"/>
      <c r="E147" s="30"/>
      <c r="F147" s="32"/>
      <c r="G147" s="16">
        <f t="shared" ref="G147:G156" si="8">E147-F147</f>
        <v>0</v>
      </c>
      <c r="H147" s="34"/>
      <c r="I147" s="19">
        <f t="shared" ref="I147:I156" si="9">ROUND(G147*H147%,2)</f>
        <v>0</v>
      </c>
    </row>
    <row r="148" spans="2:9" x14ac:dyDescent="0.2">
      <c r="B148" s="38">
        <v>137</v>
      </c>
      <c r="C148" s="52"/>
      <c r="D148" s="52"/>
      <c r="E148" s="30"/>
      <c r="F148" s="32"/>
      <c r="G148" s="16">
        <f t="shared" si="8"/>
        <v>0</v>
      </c>
      <c r="H148" s="34"/>
      <c r="I148" s="19">
        <f t="shared" si="9"/>
        <v>0</v>
      </c>
    </row>
    <row r="149" spans="2:9" x14ac:dyDescent="0.2">
      <c r="B149" s="38">
        <v>138</v>
      </c>
      <c r="C149" s="52" t="s">
        <v>1</v>
      </c>
      <c r="D149" s="52"/>
      <c r="E149" s="30"/>
      <c r="F149" s="32"/>
      <c r="G149" s="16">
        <f t="shared" si="8"/>
        <v>0</v>
      </c>
      <c r="H149" s="34"/>
      <c r="I149" s="19">
        <f t="shared" si="9"/>
        <v>0</v>
      </c>
    </row>
    <row r="150" spans="2:9" x14ac:dyDescent="0.2">
      <c r="B150" s="38">
        <v>139</v>
      </c>
      <c r="C150" s="52"/>
      <c r="D150" s="52"/>
      <c r="E150" s="30"/>
      <c r="F150" s="32"/>
      <c r="G150" s="16">
        <f t="shared" si="8"/>
        <v>0</v>
      </c>
      <c r="H150" s="35"/>
      <c r="I150" s="19">
        <f t="shared" si="9"/>
        <v>0</v>
      </c>
    </row>
    <row r="151" spans="2:9" x14ac:dyDescent="0.2">
      <c r="B151" s="38">
        <v>140</v>
      </c>
      <c r="C151" s="52"/>
      <c r="D151" s="52"/>
      <c r="E151" s="30"/>
      <c r="F151" s="32"/>
      <c r="G151" s="16">
        <f t="shared" si="8"/>
        <v>0</v>
      </c>
      <c r="H151" s="34"/>
      <c r="I151" s="19">
        <f t="shared" si="9"/>
        <v>0</v>
      </c>
    </row>
    <row r="152" spans="2:9" x14ac:dyDescent="0.2">
      <c r="B152" s="38">
        <v>141</v>
      </c>
      <c r="C152" s="52"/>
      <c r="D152" s="52"/>
      <c r="E152" s="30"/>
      <c r="F152" s="32"/>
      <c r="G152" s="16">
        <f t="shared" si="8"/>
        <v>0</v>
      </c>
      <c r="H152" s="34"/>
      <c r="I152" s="19">
        <f t="shared" si="9"/>
        <v>0</v>
      </c>
    </row>
    <row r="153" spans="2:9" x14ac:dyDescent="0.2">
      <c r="B153" s="38">
        <v>142</v>
      </c>
      <c r="C153" s="52"/>
      <c r="D153" s="52"/>
      <c r="E153" s="30"/>
      <c r="F153" s="32"/>
      <c r="G153" s="16">
        <f t="shared" si="8"/>
        <v>0</v>
      </c>
      <c r="H153" s="34"/>
      <c r="I153" s="19">
        <f t="shared" si="9"/>
        <v>0</v>
      </c>
    </row>
    <row r="154" spans="2:9" x14ac:dyDescent="0.2">
      <c r="B154" s="38">
        <v>143</v>
      </c>
      <c r="C154" s="52"/>
      <c r="D154" s="52"/>
      <c r="E154" s="30"/>
      <c r="F154" s="32"/>
      <c r="G154" s="16">
        <f t="shared" si="8"/>
        <v>0</v>
      </c>
      <c r="H154" s="34"/>
      <c r="I154" s="19">
        <f t="shared" si="9"/>
        <v>0</v>
      </c>
    </row>
    <row r="155" spans="2:9" x14ac:dyDescent="0.2">
      <c r="B155" s="38">
        <v>144</v>
      </c>
      <c r="C155" s="52" t="s">
        <v>1</v>
      </c>
      <c r="D155" s="52"/>
      <c r="E155" s="30"/>
      <c r="F155" s="32"/>
      <c r="G155" s="16">
        <f t="shared" si="8"/>
        <v>0</v>
      </c>
      <c r="H155" s="34"/>
      <c r="I155" s="19">
        <f t="shared" si="9"/>
        <v>0</v>
      </c>
    </row>
    <row r="156" spans="2:9" x14ac:dyDescent="0.2">
      <c r="B156" s="46">
        <v>145</v>
      </c>
      <c r="C156" s="53"/>
      <c r="D156" s="53"/>
      <c r="E156" s="74"/>
      <c r="F156" s="47"/>
      <c r="G156" s="22">
        <f t="shared" si="8"/>
        <v>0</v>
      </c>
      <c r="H156" s="48"/>
      <c r="I156" s="24">
        <f t="shared" si="9"/>
        <v>0</v>
      </c>
    </row>
    <row r="157" spans="2:9" x14ac:dyDescent="0.2">
      <c r="B157" s="44"/>
      <c r="C157" s="58" t="s">
        <v>2</v>
      </c>
      <c r="D157" s="98"/>
      <c r="E157" s="45">
        <f>SUM(E19:E156)</f>
        <v>0</v>
      </c>
      <c r="F157" s="75">
        <f>SUM(F19:F156)</f>
        <v>0</v>
      </c>
      <c r="G157" s="91"/>
      <c r="H157" s="93"/>
      <c r="I157" s="126"/>
    </row>
    <row r="158" spans="2:9" x14ac:dyDescent="0.2">
      <c r="B158" s="18"/>
      <c r="C158" s="55" t="s">
        <v>24</v>
      </c>
      <c r="D158" s="99"/>
      <c r="E158" s="50">
        <f>F192</f>
        <v>0</v>
      </c>
      <c r="F158" s="128"/>
      <c r="G158" s="92"/>
      <c r="H158" s="94"/>
      <c r="I158" s="127"/>
    </row>
    <row r="159" spans="2:9" x14ac:dyDescent="0.2">
      <c r="B159" s="20"/>
      <c r="C159" s="56" t="s">
        <v>3</v>
      </c>
      <c r="D159" s="100"/>
      <c r="E159" s="21">
        <f>SUM(E157:E158)</f>
        <v>0</v>
      </c>
      <c r="F159" s="129"/>
      <c r="G159" s="22">
        <f>SUM(G19:G156)</f>
        <v>0</v>
      </c>
      <c r="H159" s="23">
        <f>IF(G159&gt;0,I159*100/G159,0)</f>
        <v>0</v>
      </c>
      <c r="I159" s="24">
        <f>SUM(I19:I156)</f>
        <v>0</v>
      </c>
    </row>
    <row r="160" spans="2:9" ht="29.25" customHeight="1" x14ac:dyDescent="0.2">
      <c r="B160" s="13"/>
      <c r="C160" s="61" t="s">
        <v>29</v>
      </c>
      <c r="D160" s="6" t="s">
        <v>45</v>
      </c>
      <c r="E160" s="3" t="s">
        <v>36</v>
      </c>
      <c r="F160" s="7" t="s">
        <v>43</v>
      </c>
      <c r="G160" s="12" t="s">
        <v>37</v>
      </c>
      <c r="H160" s="122"/>
      <c r="I160" s="123"/>
    </row>
    <row r="161" spans="2:9" x14ac:dyDescent="0.2">
      <c r="B161" s="40">
        <v>1</v>
      </c>
      <c r="C161" s="62" t="s">
        <v>32</v>
      </c>
      <c r="D161" s="72"/>
      <c r="E161" s="36"/>
      <c r="F161" s="51"/>
      <c r="G161" s="16">
        <f t="shared" ref="G161:G191" si="10">E161-F161</f>
        <v>0</v>
      </c>
      <c r="H161" s="124"/>
      <c r="I161" s="125"/>
    </row>
    <row r="162" spans="2:9" x14ac:dyDescent="0.2">
      <c r="B162" s="39">
        <v>2</v>
      </c>
      <c r="C162" s="54" t="s">
        <v>26</v>
      </c>
      <c r="D162" s="54"/>
      <c r="E162" s="36"/>
      <c r="F162" s="51"/>
      <c r="G162" s="16">
        <f t="shared" si="10"/>
        <v>0</v>
      </c>
      <c r="H162" s="124"/>
      <c r="I162" s="125"/>
    </row>
    <row r="163" spans="2:9" x14ac:dyDescent="0.2">
      <c r="B163" s="41">
        <v>3</v>
      </c>
      <c r="C163" s="63" t="s">
        <v>27</v>
      </c>
      <c r="D163" s="63"/>
      <c r="E163" s="36"/>
      <c r="F163" s="51"/>
      <c r="G163" s="16">
        <f t="shared" si="10"/>
        <v>0</v>
      </c>
      <c r="H163" s="124"/>
      <c r="I163" s="125"/>
    </row>
    <row r="164" spans="2:9" x14ac:dyDescent="0.2">
      <c r="B164" s="42">
        <v>4</v>
      </c>
      <c r="C164" s="52"/>
      <c r="D164" s="52"/>
      <c r="E164" s="36"/>
      <c r="F164" s="51"/>
      <c r="G164" s="16">
        <f t="shared" si="10"/>
        <v>0</v>
      </c>
      <c r="H164" s="124"/>
      <c r="I164" s="125"/>
    </row>
    <row r="165" spans="2:9" x14ac:dyDescent="0.2">
      <c r="B165" s="42">
        <v>5</v>
      </c>
      <c r="C165" s="52"/>
      <c r="D165" s="52"/>
      <c r="E165" s="36"/>
      <c r="F165" s="51"/>
      <c r="G165" s="16">
        <f t="shared" si="10"/>
        <v>0</v>
      </c>
      <c r="H165" s="124"/>
      <c r="I165" s="125"/>
    </row>
    <row r="166" spans="2:9" x14ac:dyDescent="0.2">
      <c r="B166" s="42">
        <v>6</v>
      </c>
      <c r="C166" s="52"/>
      <c r="D166" s="52"/>
      <c r="E166" s="36"/>
      <c r="F166" s="51"/>
      <c r="G166" s="16">
        <f t="shared" si="10"/>
        <v>0</v>
      </c>
      <c r="H166" s="124"/>
      <c r="I166" s="125"/>
    </row>
    <row r="167" spans="2:9" x14ac:dyDescent="0.2">
      <c r="B167" s="42">
        <v>7</v>
      </c>
      <c r="C167" s="52"/>
      <c r="D167" s="52"/>
      <c r="E167" s="36"/>
      <c r="F167" s="51"/>
      <c r="G167" s="16">
        <f t="shared" si="10"/>
        <v>0</v>
      </c>
      <c r="H167" s="124"/>
      <c r="I167" s="125"/>
    </row>
    <row r="168" spans="2:9" x14ac:dyDescent="0.2">
      <c r="B168" s="42">
        <v>8</v>
      </c>
      <c r="C168" s="52"/>
      <c r="D168" s="52"/>
      <c r="E168" s="36"/>
      <c r="F168" s="51"/>
      <c r="G168" s="16">
        <f t="shared" si="10"/>
        <v>0</v>
      </c>
      <c r="H168" s="124"/>
      <c r="I168" s="125"/>
    </row>
    <row r="169" spans="2:9" x14ac:dyDescent="0.2">
      <c r="B169" s="42">
        <v>9</v>
      </c>
      <c r="C169" s="52"/>
      <c r="D169" s="52"/>
      <c r="E169" s="36"/>
      <c r="F169" s="51"/>
      <c r="G169" s="16">
        <f t="shared" si="10"/>
        <v>0</v>
      </c>
      <c r="H169" s="124"/>
      <c r="I169" s="125"/>
    </row>
    <row r="170" spans="2:9" x14ac:dyDescent="0.2">
      <c r="B170" s="42">
        <v>10</v>
      </c>
      <c r="C170" s="59"/>
      <c r="D170" s="59"/>
      <c r="E170" s="37"/>
      <c r="F170" s="51"/>
      <c r="G170" s="16">
        <f t="shared" si="10"/>
        <v>0</v>
      </c>
      <c r="H170" s="124"/>
      <c r="I170" s="125"/>
    </row>
    <row r="171" spans="2:9" x14ac:dyDescent="0.2">
      <c r="B171" s="42">
        <v>11</v>
      </c>
      <c r="C171" s="52"/>
      <c r="D171" s="52"/>
      <c r="E171" s="36"/>
      <c r="F171" s="51"/>
      <c r="G171" s="16">
        <f t="shared" si="10"/>
        <v>0</v>
      </c>
      <c r="H171" s="124"/>
      <c r="I171" s="125"/>
    </row>
    <row r="172" spans="2:9" x14ac:dyDescent="0.2">
      <c r="B172" s="42">
        <v>12</v>
      </c>
      <c r="C172" s="52"/>
      <c r="D172" s="52"/>
      <c r="E172" s="36"/>
      <c r="F172" s="51"/>
      <c r="G172" s="16">
        <f t="shared" si="10"/>
        <v>0</v>
      </c>
      <c r="H172" s="124"/>
      <c r="I172" s="125"/>
    </row>
    <row r="173" spans="2:9" x14ac:dyDescent="0.2">
      <c r="B173" s="42">
        <v>13</v>
      </c>
      <c r="C173" s="52"/>
      <c r="D173" s="52"/>
      <c r="E173" s="36"/>
      <c r="F173" s="51"/>
      <c r="G173" s="16">
        <f t="shared" si="10"/>
        <v>0</v>
      </c>
      <c r="H173" s="124"/>
      <c r="I173" s="125"/>
    </row>
    <row r="174" spans="2:9" x14ac:dyDescent="0.2">
      <c r="B174" s="42">
        <v>14</v>
      </c>
      <c r="C174" s="52"/>
      <c r="D174" s="52"/>
      <c r="E174" s="36"/>
      <c r="F174" s="51"/>
      <c r="G174" s="16">
        <f t="shared" si="10"/>
        <v>0</v>
      </c>
      <c r="H174" s="124"/>
      <c r="I174" s="125"/>
    </row>
    <row r="175" spans="2:9" x14ac:dyDescent="0.2">
      <c r="B175" s="42">
        <v>15</v>
      </c>
      <c r="C175" s="52"/>
      <c r="D175" s="52"/>
      <c r="E175" s="36"/>
      <c r="F175" s="51"/>
      <c r="G175" s="16">
        <f t="shared" si="10"/>
        <v>0</v>
      </c>
      <c r="H175" s="124"/>
      <c r="I175" s="125"/>
    </row>
    <row r="176" spans="2:9" x14ac:dyDescent="0.2">
      <c r="B176" s="42">
        <v>16</v>
      </c>
      <c r="C176" s="52"/>
      <c r="D176" s="52"/>
      <c r="E176" s="36"/>
      <c r="F176" s="51"/>
      <c r="G176" s="16">
        <f t="shared" si="10"/>
        <v>0</v>
      </c>
      <c r="H176" s="124"/>
      <c r="I176" s="125"/>
    </row>
    <row r="177" spans="2:9" x14ac:dyDescent="0.2">
      <c r="B177" s="42">
        <v>17</v>
      </c>
      <c r="C177" s="52"/>
      <c r="D177" s="52"/>
      <c r="E177" s="36"/>
      <c r="F177" s="51"/>
      <c r="G177" s="16">
        <f t="shared" si="10"/>
        <v>0</v>
      </c>
      <c r="H177" s="124"/>
      <c r="I177" s="125"/>
    </row>
    <row r="178" spans="2:9" x14ac:dyDescent="0.2">
      <c r="B178" s="42">
        <v>18</v>
      </c>
      <c r="C178" s="52"/>
      <c r="D178" s="52"/>
      <c r="E178" s="36"/>
      <c r="F178" s="51"/>
      <c r="G178" s="16">
        <f t="shared" si="10"/>
        <v>0</v>
      </c>
      <c r="H178" s="124"/>
      <c r="I178" s="125"/>
    </row>
    <row r="179" spans="2:9" x14ac:dyDescent="0.2">
      <c r="B179" s="42">
        <v>19</v>
      </c>
      <c r="C179" s="52"/>
      <c r="D179" s="52"/>
      <c r="E179" s="36"/>
      <c r="F179" s="51"/>
      <c r="G179" s="16">
        <f t="shared" si="10"/>
        <v>0</v>
      </c>
      <c r="H179" s="124"/>
      <c r="I179" s="125"/>
    </row>
    <row r="180" spans="2:9" x14ac:dyDescent="0.2">
      <c r="B180" s="42">
        <v>21</v>
      </c>
      <c r="C180" s="52"/>
      <c r="D180" s="52"/>
      <c r="E180" s="36"/>
      <c r="F180" s="51"/>
      <c r="G180" s="16">
        <f t="shared" si="10"/>
        <v>0</v>
      </c>
      <c r="H180" s="124"/>
      <c r="I180" s="125"/>
    </row>
    <row r="181" spans="2:9" x14ac:dyDescent="0.2">
      <c r="B181" s="42">
        <v>22</v>
      </c>
      <c r="C181" s="52"/>
      <c r="D181" s="52"/>
      <c r="E181" s="36"/>
      <c r="F181" s="51"/>
      <c r="G181" s="16">
        <f t="shared" si="10"/>
        <v>0</v>
      </c>
      <c r="H181" s="124"/>
      <c r="I181" s="125"/>
    </row>
    <row r="182" spans="2:9" x14ac:dyDescent="0.2">
      <c r="B182" s="42">
        <v>23</v>
      </c>
      <c r="C182" s="52"/>
      <c r="D182" s="52"/>
      <c r="E182" s="36"/>
      <c r="F182" s="51"/>
      <c r="G182" s="16">
        <f t="shared" si="10"/>
        <v>0</v>
      </c>
      <c r="H182" s="124"/>
      <c r="I182" s="125"/>
    </row>
    <row r="183" spans="2:9" x14ac:dyDescent="0.2">
      <c r="B183" s="42">
        <v>24</v>
      </c>
      <c r="C183" s="52"/>
      <c r="D183" s="52"/>
      <c r="E183" s="36"/>
      <c r="F183" s="51"/>
      <c r="G183" s="16">
        <f t="shared" si="10"/>
        <v>0</v>
      </c>
      <c r="H183" s="124"/>
      <c r="I183" s="125"/>
    </row>
    <row r="184" spans="2:9" x14ac:dyDescent="0.2">
      <c r="B184" s="42">
        <v>25</v>
      </c>
      <c r="C184" s="52"/>
      <c r="D184" s="52"/>
      <c r="E184" s="36"/>
      <c r="F184" s="51"/>
      <c r="G184" s="16">
        <f t="shared" si="10"/>
        <v>0</v>
      </c>
      <c r="H184" s="124"/>
      <c r="I184" s="125"/>
    </row>
    <row r="185" spans="2:9" x14ac:dyDescent="0.2">
      <c r="B185" s="42">
        <v>26</v>
      </c>
      <c r="C185" s="52"/>
      <c r="D185" s="52"/>
      <c r="E185" s="36"/>
      <c r="F185" s="51"/>
      <c r="G185" s="16">
        <f t="shared" si="10"/>
        <v>0</v>
      </c>
      <c r="H185" s="124"/>
      <c r="I185" s="125"/>
    </row>
    <row r="186" spans="2:9" x14ac:dyDescent="0.2">
      <c r="B186" s="42">
        <v>27</v>
      </c>
      <c r="C186" s="52"/>
      <c r="D186" s="52"/>
      <c r="E186" s="36"/>
      <c r="F186" s="51"/>
      <c r="G186" s="16">
        <f t="shared" si="10"/>
        <v>0</v>
      </c>
      <c r="H186" s="124"/>
      <c r="I186" s="125"/>
    </row>
    <row r="187" spans="2:9" x14ac:dyDescent="0.2">
      <c r="B187" s="42">
        <v>28</v>
      </c>
      <c r="C187" s="52"/>
      <c r="D187" s="52"/>
      <c r="E187" s="36"/>
      <c r="F187" s="51"/>
      <c r="G187" s="16">
        <f t="shared" si="10"/>
        <v>0</v>
      </c>
      <c r="H187" s="124"/>
      <c r="I187" s="125"/>
    </row>
    <row r="188" spans="2:9" x14ac:dyDescent="0.2">
      <c r="B188" s="42">
        <v>29</v>
      </c>
      <c r="C188" s="52"/>
      <c r="D188" s="52"/>
      <c r="E188" s="36"/>
      <c r="F188" s="51"/>
      <c r="G188" s="16">
        <f t="shared" si="10"/>
        <v>0</v>
      </c>
      <c r="H188" s="124"/>
      <c r="I188" s="125"/>
    </row>
    <row r="189" spans="2:9" x14ac:dyDescent="0.2">
      <c r="B189" s="42">
        <v>30</v>
      </c>
      <c r="C189" s="52"/>
      <c r="D189" s="52"/>
      <c r="E189" s="36"/>
      <c r="F189" s="51"/>
      <c r="G189" s="16">
        <f t="shared" si="10"/>
        <v>0</v>
      </c>
      <c r="H189" s="124"/>
      <c r="I189" s="125"/>
    </row>
    <row r="190" spans="2:9" x14ac:dyDescent="0.2">
      <c r="B190" s="42">
        <v>32</v>
      </c>
      <c r="C190" s="52"/>
      <c r="D190" s="59"/>
      <c r="E190" s="37"/>
      <c r="F190" s="51"/>
      <c r="G190" s="16">
        <f t="shared" si="10"/>
        <v>0</v>
      </c>
      <c r="H190" s="124"/>
      <c r="I190" s="125"/>
    </row>
    <row r="191" spans="2:9" x14ac:dyDescent="0.2">
      <c r="B191" s="43">
        <v>33</v>
      </c>
      <c r="C191" s="59"/>
      <c r="D191" s="59"/>
      <c r="E191" s="37"/>
      <c r="F191" s="51"/>
      <c r="G191" s="22">
        <f t="shared" si="10"/>
        <v>0</v>
      </c>
      <c r="H191" s="124"/>
      <c r="I191" s="125"/>
    </row>
    <row r="192" spans="2:9" x14ac:dyDescent="0.2">
      <c r="B192" s="25"/>
      <c r="C192" s="60" t="s">
        <v>2</v>
      </c>
      <c r="D192" s="101"/>
      <c r="E192" s="26">
        <f>SUM(E161:E191)</f>
        <v>0</v>
      </c>
      <c r="F192" s="76">
        <f>SUM(F161:F191)</f>
        <v>0</v>
      </c>
      <c r="G192" s="91"/>
      <c r="H192" s="124"/>
      <c r="I192" s="125"/>
    </row>
    <row r="193" spans="2:9" x14ac:dyDescent="0.2">
      <c r="B193" s="25"/>
      <c r="C193" s="55" t="s">
        <v>4</v>
      </c>
      <c r="D193" s="102"/>
      <c r="E193" s="15">
        <f>F157</f>
        <v>0</v>
      </c>
      <c r="F193" s="99"/>
      <c r="G193" s="92"/>
      <c r="H193" s="124"/>
      <c r="I193" s="125"/>
    </row>
    <row r="194" spans="2:9" ht="26.45" customHeight="1" x14ac:dyDescent="0.2">
      <c r="B194" s="25"/>
      <c r="C194" s="56" t="s">
        <v>51</v>
      </c>
      <c r="D194" s="102"/>
      <c r="E194" s="21">
        <f>SUM(E192:E193)</f>
        <v>0</v>
      </c>
      <c r="F194" s="100"/>
      <c r="G194" s="27">
        <f>SUM(G161:G191)</f>
        <v>0</v>
      </c>
      <c r="H194" s="124"/>
      <c r="I194" s="125"/>
    </row>
    <row r="195" spans="2:9" x14ac:dyDescent="0.2">
      <c r="B195" s="25"/>
      <c r="C195" s="85" t="s">
        <v>44</v>
      </c>
      <c r="D195" s="102"/>
      <c r="E195" s="83">
        <f>SUMIF($D$19:$D$156,"Personalausgaben",$E$19:$E$156)+SUMIF($D$161:$D$191,"Personalausgaben",$F$161:$F$191)</f>
        <v>0</v>
      </c>
      <c r="F195" s="77"/>
      <c r="G195" s="87">
        <f>SUMIF($D$19:$D$156,"Personalausgaben",$G$19:$G$156)</f>
        <v>0</v>
      </c>
      <c r="H195" s="124"/>
      <c r="I195" s="125"/>
    </row>
    <row r="196" spans="2:9" x14ac:dyDescent="0.2">
      <c r="B196" s="25"/>
      <c r="C196" s="86" t="s">
        <v>48</v>
      </c>
      <c r="D196" s="102"/>
      <c r="E196" s="15">
        <f>SUMIF($D$19:$D$156,"Sachausgaben",$E$19:$E$156)+SUMIF($D$161:$D$191,"Sachausgaben",$F$161:$F$191)</f>
        <v>0</v>
      </c>
      <c r="F196" s="77"/>
      <c r="G196" s="88">
        <f>SUMIF($D$19:$D$156,"Sachausgaben",$G$19:$G$156)</f>
        <v>0</v>
      </c>
      <c r="H196" s="124"/>
      <c r="I196" s="125"/>
    </row>
    <row r="197" spans="2:9" ht="26.45" customHeight="1" x14ac:dyDescent="0.2">
      <c r="B197" s="25"/>
      <c r="C197" s="84" t="s">
        <v>3</v>
      </c>
      <c r="D197" s="102"/>
      <c r="E197" s="82">
        <f>E159</f>
        <v>0</v>
      </c>
      <c r="F197" s="114"/>
      <c r="G197" s="27">
        <f>G159</f>
        <v>0</v>
      </c>
      <c r="H197" s="124"/>
      <c r="I197" s="125"/>
    </row>
    <row r="198" spans="2:9" ht="26.45" customHeight="1" x14ac:dyDescent="0.2">
      <c r="B198" s="25"/>
      <c r="C198" s="66" t="s">
        <v>49</v>
      </c>
      <c r="D198" s="102"/>
      <c r="E198" s="28">
        <f>I159</f>
        <v>0</v>
      </c>
      <c r="F198" s="114"/>
      <c r="G198" s="29">
        <f>I159</f>
        <v>0</v>
      </c>
      <c r="H198" s="124"/>
      <c r="I198" s="125"/>
    </row>
    <row r="199" spans="2:9" ht="26.45" customHeight="1" x14ac:dyDescent="0.2">
      <c r="B199" s="25"/>
      <c r="C199" s="66" t="s">
        <v>50</v>
      </c>
      <c r="D199" s="103"/>
      <c r="E199" s="28">
        <f>E197-E194-E198</f>
        <v>0</v>
      </c>
      <c r="F199" s="114"/>
      <c r="G199" s="29">
        <f>G197-G194-G198</f>
        <v>0</v>
      </c>
      <c r="H199" s="120"/>
      <c r="I199" s="121"/>
    </row>
    <row r="200" spans="2:9" ht="26.45" customHeight="1" x14ac:dyDescent="0.2">
      <c r="B200" s="25"/>
      <c r="C200" s="78"/>
      <c r="D200" s="79"/>
      <c r="E200" s="80"/>
      <c r="F200" s="69"/>
      <c r="G200" s="80"/>
      <c r="H200" s="70"/>
      <c r="I200" s="70"/>
    </row>
    <row r="201" spans="2:9" ht="26.45" customHeight="1" x14ac:dyDescent="0.2">
      <c r="B201" s="25"/>
      <c r="C201" s="81" t="s">
        <v>52</v>
      </c>
      <c r="D201" s="79"/>
      <c r="E201" s="80"/>
      <c r="F201" s="69"/>
      <c r="G201" s="80"/>
      <c r="H201" s="70"/>
      <c r="I201" s="70"/>
    </row>
    <row r="202" spans="2:9" ht="49.5" customHeight="1" x14ac:dyDescent="0.2"/>
    <row r="207" spans="2:9" ht="43.15" customHeight="1" x14ac:dyDescent="0.2">
      <c r="B207" s="110"/>
      <c r="C207" s="110"/>
      <c r="D207" s="110"/>
      <c r="E207" s="110"/>
      <c r="F207" s="110"/>
      <c r="G207" s="110"/>
      <c r="H207" s="110"/>
      <c r="I207" s="110"/>
    </row>
  </sheetData>
  <sheetProtection algorithmName="SHA-512" hashValue="XRH9eVp5XWF4FUOVioNUH+KBS2Uvp87ueX6IEVy0XtVuzV7ylrZWFmuFA9U4XWIS3CnNCC7sFaEf83YUOcQp8g==" saltValue="aEwJQhbmDtgrSV4/prQS1A==" spinCount="100000" sheet="1" selectLockedCells="1"/>
  <mergeCells count="31">
    <mergeCell ref="B207:I207"/>
    <mergeCell ref="B15:I15"/>
    <mergeCell ref="B6:C8"/>
    <mergeCell ref="B10:C10"/>
    <mergeCell ref="B14:I14"/>
    <mergeCell ref="F197:F199"/>
    <mergeCell ref="F7:I7"/>
    <mergeCell ref="F8:I8"/>
    <mergeCell ref="F11:I11"/>
    <mergeCell ref="H199:I199"/>
    <mergeCell ref="H160:I198"/>
    <mergeCell ref="F193:F194"/>
    <mergeCell ref="I157:I158"/>
    <mergeCell ref="F158:F159"/>
    <mergeCell ref="K33:O56"/>
    <mergeCell ref="K19:O19"/>
    <mergeCell ref="K20:O20"/>
    <mergeCell ref="K21:O21"/>
    <mergeCell ref="K22:O22"/>
    <mergeCell ref="K23:O23"/>
    <mergeCell ref="K24:O24"/>
    <mergeCell ref="K25:O25"/>
    <mergeCell ref="A1:A9"/>
    <mergeCell ref="G157:G158"/>
    <mergeCell ref="H157:H158"/>
    <mergeCell ref="G192:G193"/>
    <mergeCell ref="F12:I12"/>
    <mergeCell ref="D157:D159"/>
    <mergeCell ref="D192:D199"/>
    <mergeCell ref="B11:D11"/>
    <mergeCell ref="B12:D12"/>
  </mergeCells>
  <phoneticPr fontId="3" type="noConversion"/>
  <conditionalFormatting sqref="C19:D19">
    <cfRule type="containsText" dxfId="5" priority="6" stopIfTrue="1" operator="containsText" text="Ausgaben Maßnahme lfd. Nr. 1">
      <formula>NOT(ISERROR(SEARCH("Ausgaben Maßnahme lfd. Nr. 1",C19)))</formula>
    </cfRule>
  </conditionalFormatting>
  <conditionalFormatting sqref="C20:D20">
    <cfRule type="containsText" dxfId="4" priority="5" stopIfTrue="1" operator="containsText" text="Ausgaben Maßnahme lfd. Nr. 2">
      <formula>NOT(ISERROR(SEARCH("Ausgaben Maßnahme lfd. Nr. 2",C20)))</formula>
    </cfRule>
  </conditionalFormatting>
  <conditionalFormatting sqref="C21:D21">
    <cfRule type="containsText" dxfId="3" priority="4" stopIfTrue="1" operator="containsText" text="Ausgaben Maßnahme lfd. Nr. 3 ">
      <formula>NOT(ISERROR(SEARCH("Ausgaben Maßnahme lfd. Nr. 3 ",C21)))</formula>
    </cfRule>
  </conditionalFormatting>
  <conditionalFormatting sqref="C161:D161">
    <cfRule type="containsText" dxfId="2" priority="3" stopIfTrue="1" operator="containsText" text="Einnahmen zu lfd. Nr. 1  (Maßnahme)">
      <formula>NOT(ISERROR(SEARCH("Einnahmen zu lfd. Nr. 1  (Maßnahme)",C161)))</formula>
    </cfRule>
  </conditionalFormatting>
  <conditionalFormatting sqref="C162:D162">
    <cfRule type="containsText" dxfId="1" priority="2" stopIfTrue="1" operator="containsText" text="Einnahmen zu lfd. Nr. 2  (Maßnahme)">
      <formula>NOT(ISERROR(SEARCH("Einnahmen zu lfd. Nr. 2  (Maßnahme)",C162)))</formula>
    </cfRule>
  </conditionalFormatting>
  <conditionalFormatting sqref="C163:D163">
    <cfRule type="containsText" dxfId="0" priority="1" stopIfTrue="1" operator="containsText" text="Einnahmen zu lfd. Nr. 3  (Maßnahme)">
      <formula>NOT(ISERROR(SEARCH("Einnahmen zu lfd. Nr. 3  (Maßnahme)",C163)))</formula>
    </cfRule>
  </conditionalFormatting>
  <pageMargins left="0.59055118110236227" right="0.6692913385826772" top="0.55118110236220474" bottom="0.70866141732283472" header="0.31496062992125984" footer="0.31496062992125984"/>
  <pageSetup paperSize="9" scale="66" fitToHeight="3" orientation="portrait" r:id="rId1"/>
  <headerFooter>
    <oddFooter>&amp;L&amp;7 61075  08/25&amp;R&amp;7Seite   &amp;P von &amp;N</oddFooter>
  </headerFooter>
  <drawing r:id="rId2"/>
  <legacyDrawing r:id="rId3"/>
  <oleObjects>
    <mc:AlternateContent xmlns:mc="http://schemas.openxmlformats.org/markup-compatibility/2006">
      <mc:Choice Requires="x14">
        <oleObject progId="Document" shapeId="2055" r:id="rId4">
          <objectPr defaultSize="0" r:id="rId5">
            <anchor moveWithCells="1">
              <from>
                <xdr:col>0</xdr:col>
                <xdr:colOff>447675</xdr:colOff>
                <xdr:row>202</xdr:row>
                <xdr:rowOff>133350</xdr:rowOff>
              </from>
              <to>
                <xdr:col>6</xdr:col>
                <xdr:colOff>762000</xdr:colOff>
                <xdr:row>204</xdr:row>
                <xdr:rowOff>114300</xdr:rowOff>
              </to>
            </anchor>
          </objectPr>
        </oleObject>
      </mc:Choice>
      <mc:Fallback>
        <oleObject progId="Document" shapeId="205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6</xdr:row>
                    <xdr:rowOff>123825</xdr:rowOff>
                  </from>
                  <to>
                    <xdr:col>5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4</xdr:col>
                    <xdr:colOff>590550</xdr:colOff>
                    <xdr:row>5</xdr:row>
                    <xdr:rowOff>142875</xdr:rowOff>
                  </from>
                  <to>
                    <xdr:col>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F59F31-91DF-4151-96BA-DFFBF3C53DAC}">
          <x14:formula1>
            <xm:f>Art!$A$2:$A$3</xm:f>
          </x14:formula1>
          <xm:sqref>D19:D156 D161:D191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0BCB-E96A-4407-A6A4-A61C97E6182A}">
  <dimension ref="A1:A3"/>
  <sheetViews>
    <sheetView workbookViewId="0">
      <selection activeCell="J39" sqref="J39"/>
    </sheetView>
  </sheetViews>
  <sheetFormatPr baseColWidth="10" defaultRowHeight="12.75" x14ac:dyDescent="0.2"/>
  <cols>
    <col min="1" max="1" width="16.42578125" bestFit="1" customWidth="1"/>
  </cols>
  <sheetData>
    <row r="1" spans="1:1" x14ac:dyDescent="0.2">
      <c r="A1" s="73" t="s">
        <v>41</v>
      </c>
    </row>
    <row r="2" spans="1:1" x14ac:dyDescent="0.2">
      <c r="A2" t="s">
        <v>16</v>
      </c>
    </row>
    <row r="3" spans="1:1" x14ac:dyDescent="0.2">
      <c r="A3" t="s">
        <v>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Anlage 1-Antr. Tourismus</vt:lpstr>
      <vt:lpstr>Art</vt:lpstr>
      <vt:lpstr>'Anlage 1-Antr. Tourismus'!Druckbereich</vt:lpstr>
      <vt:lpstr>'Anlage 1-Antr. Tourismus'!Drucktitel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a998040</dc:creator>
  <cp:lastModifiedBy>Kunzmann, Antje</cp:lastModifiedBy>
  <cp:lastPrinted>2025-08-18T13:42:29Z</cp:lastPrinted>
  <dcterms:created xsi:type="dcterms:W3CDTF">2015-10-02T08:39:15Z</dcterms:created>
  <dcterms:modified xsi:type="dcterms:W3CDTF">2025-08-18T14:08:17Z</dcterms:modified>
</cp:coreProperties>
</file>