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H:\OP\Austausch\Vordruckwesen\Ausgang IT\MEV-3621 Excel FZ kurz\"/>
    </mc:Choice>
  </mc:AlternateContent>
  <bookViews>
    <workbookView xWindow="26029" yWindow="1766" windowWidth="15446" windowHeight="10066" tabRatio="739"/>
  </bookViews>
  <sheets>
    <sheet name="Belegliste" sheetId="16" r:id="rId1"/>
    <sheet name="Auszahlungsantrag" sheetId="17" r:id="rId2"/>
  </sheets>
  <definedNames>
    <definedName name="_xlnm.Print_Area" localSheetId="0">Belegliste!$A$1:$N$90</definedName>
    <definedName name="_xlnm.Print_Titles" localSheetId="0">Belegliste!$15:$17</definedName>
  </definedNames>
  <calcPr calcId="152511"/>
</workbook>
</file>

<file path=xl/calcChain.xml><?xml version="1.0" encoding="utf-8"?>
<calcChain xmlns="http://schemas.openxmlformats.org/spreadsheetml/2006/main">
  <c r="Q59" i="16" l="1"/>
  <c r="Q58" i="16"/>
  <c r="Q57" i="16"/>
  <c r="Q56" i="16"/>
  <c r="Q55" i="16"/>
  <c r="Q54" i="16"/>
  <c r="Q53" i="16"/>
  <c r="Q52" i="16"/>
  <c r="Q51" i="16"/>
  <c r="Q50" i="16"/>
  <c r="Q67" i="16"/>
  <c r="Q66" i="16"/>
  <c r="Q65" i="16"/>
  <c r="Q64" i="16"/>
  <c r="Q63" i="16"/>
  <c r="Q62" i="16"/>
  <c r="Q61" i="16"/>
  <c r="Q60" i="16"/>
  <c r="Q49" i="16"/>
  <c r="Q48" i="16"/>
  <c r="Q47" i="16"/>
  <c r="Q46" i="16"/>
  <c r="Q45" i="16"/>
  <c r="Q44" i="16"/>
  <c r="Q68" i="16"/>
  <c r="Q69" i="16"/>
  <c r="Q70" i="16"/>
  <c r="Q71" i="16"/>
  <c r="Q72" i="16"/>
  <c r="Q73" i="16"/>
  <c r="N74" i="16"/>
  <c r="O74" i="16"/>
  <c r="Q19" i="16"/>
  <c r="Q18" i="16"/>
  <c r="Q20" i="16"/>
  <c r="Q21" i="16"/>
  <c r="Q22" i="16"/>
  <c r="Q23" i="16"/>
  <c r="Q24" i="16"/>
  <c r="Q25" i="16"/>
  <c r="Q26" i="16"/>
  <c r="Q27" i="16"/>
  <c r="Q28" i="16"/>
  <c r="Q29" i="16"/>
  <c r="Q30" i="16"/>
  <c r="Q31" i="16"/>
  <c r="Q32" i="16"/>
  <c r="Q33" i="16"/>
  <c r="Q34" i="16"/>
  <c r="Q35" i="16"/>
  <c r="Q36" i="16"/>
  <c r="Q37" i="16"/>
  <c r="Q38" i="16"/>
  <c r="Q39" i="16"/>
  <c r="Q40" i="16"/>
  <c r="Q41" i="16"/>
  <c r="Q42" i="16"/>
  <c r="Q43" i="16"/>
  <c r="O76" i="16" l="1"/>
  <c r="N76" i="16"/>
  <c r="N79" i="16" s="1"/>
  <c r="N75" i="16"/>
  <c r="O75" i="16"/>
</calcChain>
</file>

<file path=xl/sharedStrings.xml><?xml version="1.0" encoding="utf-8"?>
<sst xmlns="http://schemas.openxmlformats.org/spreadsheetml/2006/main" count="82" uniqueCount="77">
  <si>
    <t>lfd. Nr.</t>
  </si>
  <si>
    <t xml:space="preserve">Lieferant </t>
  </si>
  <si>
    <t>Rechnungsnummer</t>
  </si>
  <si>
    <t>Rechnungsdatum</t>
  </si>
  <si>
    <t xml:space="preserve">Datum 
vystavení dokladu </t>
  </si>
  <si>
    <t>Název dodavatele</t>
  </si>
  <si>
    <t>Číslo dokladu</t>
  </si>
  <si>
    <t>Rechnungsbetrag mit MwSt.
abzgl. Skonti, Rabatte, Einbehalte (brutto)</t>
  </si>
  <si>
    <t>Bezahldatum/
Buchungsdatum</t>
  </si>
  <si>
    <t>Datum úhrady/
Datum zúčtování</t>
  </si>
  <si>
    <t>Bestelldatum</t>
  </si>
  <si>
    <t>Datum objednávky</t>
  </si>
  <si>
    <t>Nummer des Kontoauszuges bzw. des Kassenbeleges</t>
  </si>
  <si>
    <t>Ort, Erstellungsdatum, Unterschrift, Stempel Kooperationspartner</t>
  </si>
  <si>
    <t>Číslo bankovního vypisu popř. pokladního dokladu</t>
  </si>
  <si>
    <t>Gesamt/ Celkem</t>
  </si>
  <si>
    <t>Ausgabenart</t>
  </si>
  <si>
    <t xml:space="preserve">Nummer des                    Meilensteins      </t>
  </si>
  <si>
    <t>mind. 20%</t>
  </si>
  <si>
    <t>Erklärung des Kooperationspartners</t>
  </si>
  <si>
    <t>Als Anlage zu diesem Auszahlungsantrag sind folgende Unterlagen einzureichen</t>
  </si>
  <si>
    <t>AUSZAHLUNGSANTRAG</t>
  </si>
  <si>
    <t>Soweit dem/den am Projekt beteiligten staatlichen Projektträger/n des Freistaates Sachsen für die EFRE- und  nationalen öffentlichen Mittel eine Bewirtschaftungsbefugnis erteilt wurde, sind diese Mittel anteilig entsprechend den in der zusammengefassten Belegliste ausgewiesenen zuschussfähigen Ausgaben gebucht worden. Eine Auszahlung dieses Betrages erfolgt nicht.</t>
  </si>
  <si>
    <t>durch Kontrollinstanz anerkannter Betrag</t>
  </si>
  <si>
    <t>Prüfbemerkungen Kontrollinstanz</t>
  </si>
  <si>
    <t>Číslo milníku</t>
  </si>
  <si>
    <t xml:space="preserve">Ich beantrage gemäß Zuwendungsvertrag die höchstmögliche Auszahlung der in der Belegliste als förderfähig anerkannten Ausgaben. </t>
  </si>
  <si>
    <t>Účetní částka bez DPH po odečtení skonta, slev, zádržného (netto)</t>
  </si>
  <si>
    <t>Stichprobe Belegprüfung / Namátková kontrola účetních dokladů</t>
  </si>
  <si>
    <t>Druh výdaje</t>
  </si>
  <si>
    <t>Kontrolorem uznaná částka</t>
  </si>
  <si>
    <t>Poznámky kontrolora</t>
  </si>
  <si>
    <t>Antragsnummer:
Číslo žádosti:</t>
  </si>
  <si>
    <t>Belegliste Nr.: 
Číslo soupisky výdajů:</t>
  </si>
  <si>
    <t>Abrechnungszeitraum:
Zúčtovací období:</t>
  </si>
  <si>
    <t>Projektzeitraum:
Doba trvání projektu:</t>
  </si>
  <si>
    <t>Bezeichnung des Kooperationspartners: 
Označení kooperačního partnera:</t>
  </si>
  <si>
    <t>BELEGLISTE / SOUPISKA VÝDAJŮ</t>
  </si>
  <si>
    <t>Einheit der Betragsangaben / Jednotka uvedených částek: EUR</t>
  </si>
  <si>
    <t>Účetní částka včetně DPH 
po odečtení skonta, slev, zádržného (brutto)</t>
  </si>
  <si>
    <t>Zusätzliche Stichprobe Beleglprüfung / Dodatečná namátková kontrola účetních dokladů</t>
  </si>
  <si>
    <r>
      <t xml:space="preserve">Rechnungsbetrag ohne MwSt.
 abzgl. </t>
    </r>
    <r>
      <rPr>
        <sz val="12"/>
        <color indexed="8"/>
        <rFont val="Arial"/>
        <family val="2"/>
      </rPr>
      <t>Skonti, R</t>
    </r>
    <r>
      <rPr>
        <sz val="12"/>
        <rFont val="Arial"/>
        <family val="2"/>
      </rPr>
      <t>abatte, Einbehalte (netto)</t>
    </r>
  </si>
  <si>
    <t xml:space="preserve">bis / do </t>
  </si>
  <si>
    <t>bis / do</t>
  </si>
  <si>
    <t>Offizielle Projektregistrierung:
Oficiální registrace projektu:</t>
  </si>
  <si>
    <t>1.2 Personalkostenpauschale /
 Paušální částka osobních nákladů</t>
  </si>
  <si>
    <t>3.1 Ausstattungsgegenstände und investive Ausrüstungsgüter / Vybavení a inv. vybavení</t>
  </si>
  <si>
    <r>
      <t xml:space="preserve">ABRUF /
</t>
    </r>
    <r>
      <rPr>
        <b/>
        <sz val="11"/>
        <rFont val="Arial"/>
        <family val="2"/>
      </rPr>
      <t>VYÚČTOVÁNÍ</t>
    </r>
  </si>
  <si>
    <t>Částka vyúčtovaná kooperačním partnerem</t>
  </si>
  <si>
    <t>Poř. č.</t>
  </si>
  <si>
    <t>Beantragung der Auszahlung der abgerechneten Projektausgaben im Kooperationsprogramm Freistaat Sachsen - Tschechische Republik 2014-2020</t>
  </si>
  <si>
    <t>Die Projektausgaben werden mit / ohne Mwst. abgerechnet? - brutto/netto: Výdaje na projekt jsou vyúčtovány s nebo bez DPH? - brutto/netto:</t>
  </si>
  <si>
    <t xml:space="preserve">Vorsteuerabzugsberechtigung - ja/nein:
Nárok na odpočet DPH - ano/ne: </t>
  </si>
  <si>
    <t>Nettoeinnahmen:
čisté příjmy :</t>
  </si>
  <si>
    <t>Spenden:
dary:</t>
  </si>
  <si>
    <r>
      <t>Žádost o výplatu vyúčtovaných projektových výdajů v Programu spolupráce</t>
    </r>
    <r>
      <rPr>
        <b/>
        <sz val="16"/>
        <color indexed="56"/>
        <rFont val="Calibri"/>
        <family val="2"/>
      </rPr>
      <t xml:space="preserve"> </t>
    </r>
    <r>
      <rPr>
        <b/>
        <sz val="16"/>
        <rFont val="Arial"/>
        <family val="2"/>
      </rPr>
      <t>Česká republika – Svobodný stát Sasko 2014–2020</t>
    </r>
  </si>
  <si>
    <t>2.3 Kosten für ext. Expertisen und Dienstleistungen / Náklady na ext. odb. porad. a služby</t>
  </si>
  <si>
    <t>J</t>
  </si>
  <si>
    <t>Anwendung</t>
  </si>
  <si>
    <t>2.2 Reise- und Unterbringungskosten / Náklady na cestování a ubytování</t>
  </si>
  <si>
    <t>1.1 Tatsächliche Personalkosten / Skutečné osobní náklady</t>
  </si>
  <si>
    <t xml:space="preserve">2.4 Ausgaben für Kleinprojekte / Výdaje na malé projekty </t>
  </si>
  <si>
    <t>3.2 Baukosten / Stavební náklady</t>
  </si>
  <si>
    <t>Mindestabrechnungsbetrag je Abruf/Berichtszeitraum: i.d.R. 10.000 EUR 
(gilt nicht für staatliche Projektträger bzw. bei geringfügiger Beteiligung eines Kooperationspartners am Projekt)</t>
  </si>
  <si>
    <t>weitere öffentliche Mittel:
další prostředky třetích subjektů:</t>
  </si>
  <si>
    <t xml:space="preserve">
Mir ist bekannt, dass im Rahmen des Kooperationsprogramms Freistaat Sachsen - Tschechische Republik 2014-2020 Fördermittel nur zur anteiligen Deckung der laut Projektantrag zuschussfähigen Projektausgaben im Rahmen des Finanzierungsplanes verwendet werden dürfen. Die Fördermittel werden/wurden wirtschaftlich und sparsam eingesetzt. Mir ist bekannt, dass falsche Angaben die Kündigung des Zuwendungsvertrages und entsprechend die Rückforderung der Zuschüsse zur Folge haben können. 
Mir ist bekannt, dass folgende in diesem Auszahlungsformular sowie in den dazugehörigen Anlagen anzugebende Tatsachen subventionserheblich im Sinne des § 264 StGB in der jeweils geltenden Fassung, sind: 
- Angaben zum Antragsteller 
- Angaben zu den nachgewiesenen förderfähigen Ausgaben, dem beantragten Auszahlungsbetrag
- Angaben aus der Belegliste zur Art und Zweck der durchgeführten Leistung, zum Lieferanten, zum Bestelldatum, zum Bezahldatum/Buchungsdatum, zum Rechnungsbetrag (netto), zum Rechnungsbetrag (brutto)
- Angaben zu Nettoeinnahmen und Einnahmen über Spenden und weitere Drittmittel 
Mir ist weiterhin bekannt, dass gemäß § 1 Subventionsgesetz des Landes Sachsen i. V. m. § 4 Subventionsgesetz insbesondere Scheingeschäfte oder Scheinhandlungen für die Bewilligung, Gewährung oder Rückforderung und Weitergewährung oder das Belassen einer Subvention oder eines Subventionsvorteils unerheblich sind. Das bedeutet, dass für die Beurteilung der tatsächlich gewollte Sachverhalt maßgeblich ist.
Mir ist die Strafbarkeit eines Subventionsbetruges nach § 264 StGB bekannt. Ich bin verpflichtet, der SAB unverzüglich eine nachträgliche Änderung der vorgenannten Angaben mitzuteilen.
</t>
  </si>
  <si>
    <t xml:space="preserve">Im Abrechnungs- zeitraum erzielte
PROJEKT-EINNAHMEN 
 in EUR                               </t>
  </si>
  <si>
    <t xml:space="preserve">Art der durchgeführten 
Leistung 
(wenn zutreffend, ergänzend 
bei Abrechnung von Vergaben: 
Angabe des Loses)                                    </t>
  </si>
  <si>
    <t xml:space="preserve">Zweck der durchgeführten Leistung 
(wenn zutreffend, ergänzend: Kennzeichnung Eigenanteil/ Projektvorbereitungskosten) </t>
  </si>
  <si>
    <t>Předmět plnění
(hodí-li se, u výběrového řízení
 doplňte jeho část)</t>
  </si>
  <si>
    <t>Účel plnění 
(hodí-li se, doplňte: označení vlastní podíl/ náklady na přípravu projektu)</t>
  </si>
  <si>
    <t>2.1 Pauschale Büro- und Verwaltungskosten /
 Paušální částka kanc. a admin. výdajů</t>
  </si>
  <si>
    <t>durch Kooperations-
partner abgerechneter Betrag</t>
  </si>
  <si>
    <t xml:space="preserve">
Bei Beantragung einer Zwischenauszahlung
- der Projektfortschrittsbericht in der jeweiligen Landessprache (SAB-Vordruck Nr. 62019)
Bei Beantragung der Schlussauszahlung
- der zweisprachige Projektfortschrittsbericht als Abschlussbericht (SAB-Vordruck Nr. 62019)
Die benannten Vordrucke können unter www.sn-cz2020.eu abgerufen werden. 
Zusätzlich zur Beantragung der Auszahlung der abgerechneten Projektausgaben inklusive der Belegliste und des Projektfortschrittberichtes in Papierform übersenden Sie bitte die elektronische Version der Belegliste an die E-Mail-Adresse: KP_Beleglisten@sab.sachsen.de
</t>
  </si>
  <si>
    <t>3.3 Baunebenkosten / Vedlejší stavební náklady</t>
  </si>
  <si>
    <t>Sächsische Aufbaubank  – Förderbank –  Pirnaische Straße 9,  01069 Dresden   Sitz: Leipzig    SWIFT/BIC: SABDDE81XXX    Gläubiger-ID: DE42ZZZ00000034715    Postanschrift: 01054 Dresden,  Telefon 0351 4910-0,   Telefax 0351 4910-4000     USt-ID: DE179593934     Internet: www.sab.sachsen.de</t>
  </si>
  <si>
    <t>Saská rozvojová banka  – dotační banka –  Pirnaische Straße 9,  01069 Dresden   sídlo: Leipzig    SWIFT/BIC: SABDDE81XXX    kód příjemce inkasa: DE42ZZZ00000034715    DIČ: DE179593934    poštovní adresa: 01054 Dresden,  telefon +49 (0)351 4910-0,  telefax +49 (0)351 4910-4000   internet: www.sab.sachsen.de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</si>
</sst>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1]_-;\-* #,##0.00\ [$€-1]_-;_-* &quot;-&quot;??\ [$€-1]_-"/>
    <numFmt numFmtId="165" formatCode="#,##0.00\ &quot;€&quot;"/>
    <numFmt numFmtId="166" formatCode="#,##0.00_ ;[Red]\-#,##0.00\ "/>
    <numFmt numFmtId="167" formatCode="0_ ;[Red]\-0\ "/>
  </numFmts>
  <fonts count="43">
    <font>
      <sz val="11"/>
      <name val="Univers BQ"/>
    </font>
    <font>
      <sz val="11"/>
      <name val="Univers BQ"/>
    </font>
    <font>
      <sz val="11"/>
      <name val="Arial"/>
      <family val="2"/>
    </font>
    <font>
      <b/>
      <sz val="11"/>
      <name val="Arial"/>
      <family val="2"/>
    </font>
    <font>
      <sz val="10"/>
      <name val="Arial"/>
      <family val="2"/>
    </font>
    <font>
      <b/>
      <sz val="14"/>
      <name val="Arial"/>
      <family val="2"/>
    </font>
    <font>
      <b/>
      <sz val="12"/>
      <name val="Arial"/>
      <family val="2"/>
    </font>
    <font>
      <b/>
      <sz val="10"/>
      <name val="Arial"/>
      <family val="2"/>
    </font>
    <font>
      <sz val="11"/>
      <name val="Arial"/>
      <family val="2"/>
    </font>
    <font>
      <sz val="14"/>
      <name val="Arial"/>
      <family val="2"/>
    </font>
    <font>
      <sz val="12"/>
      <name val="Arial"/>
      <family val="2"/>
    </font>
    <font>
      <sz val="7"/>
      <name val="Arial"/>
      <family val="2"/>
    </font>
    <font>
      <b/>
      <sz val="11"/>
      <name val="Univers BQ"/>
    </font>
    <font>
      <sz val="12"/>
      <color indexed="8"/>
      <name val="Arial"/>
      <family val="2"/>
    </font>
    <font>
      <sz val="16"/>
      <name val="Arial"/>
      <family val="2"/>
    </font>
    <font>
      <b/>
      <sz val="16"/>
      <name val="Arial"/>
      <family val="2"/>
    </font>
    <font>
      <sz val="16"/>
      <name val="Univers BQ"/>
    </font>
    <font>
      <sz val="12"/>
      <name val="Univers BQ"/>
    </font>
    <font>
      <sz val="12"/>
      <color indexed="10"/>
      <name val="Arial"/>
      <family val="2"/>
    </font>
    <font>
      <b/>
      <sz val="16"/>
      <color indexed="56"/>
      <name val="Calibri"/>
      <family val="2"/>
    </font>
    <font>
      <sz val="10"/>
      <color theme="1"/>
      <name val="Arial"/>
      <family val="2"/>
    </font>
    <font>
      <b/>
      <sz val="10"/>
      <color theme="1"/>
      <name val="Arial"/>
      <family val="2"/>
    </font>
    <font>
      <sz val="11"/>
      <color theme="0" tint="-0.14999847407452621"/>
      <name val="Univers BQ"/>
    </font>
    <font>
      <sz val="11"/>
      <color rgb="FFFF0000"/>
      <name val="Arial"/>
      <family val="2"/>
    </font>
    <font>
      <b/>
      <sz val="11"/>
      <color theme="1"/>
      <name val="Arial"/>
      <family val="2"/>
    </font>
    <font>
      <b/>
      <sz val="12"/>
      <color theme="1"/>
      <name val="Arial"/>
      <family val="2"/>
    </font>
    <font>
      <sz val="12"/>
      <color rgb="FFFF0000"/>
      <name val="Arial"/>
      <family val="2"/>
    </font>
    <font>
      <b/>
      <sz val="16"/>
      <color theme="1"/>
      <name val="Arial"/>
      <family val="2"/>
    </font>
    <font>
      <sz val="16"/>
      <color rgb="FFFF0000"/>
      <name val="Arial"/>
      <family val="2"/>
    </font>
    <font>
      <sz val="12"/>
      <color theme="1"/>
      <name val="Arial"/>
      <family val="2"/>
    </font>
    <font>
      <b/>
      <sz val="11"/>
      <color rgb="FFFF0000"/>
      <name val="Arial"/>
      <family val="2"/>
    </font>
    <font>
      <b/>
      <sz val="16"/>
      <color rgb="FFFF0000"/>
      <name val="Arial"/>
      <family val="2"/>
    </font>
    <font>
      <sz val="12"/>
      <color theme="0" tint="-0.14999847407452621"/>
      <name val="Arial"/>
      <family val="2"/>
    </font>
    <font>
      <sz val="11"/>
      <color theme="1"/>
      <name val="Arial"/>
      <family val="2"/>
    </font>
    <font>
      <sz val="11"/>
      <color theme="0"/>
      <name val="Cambria"/>
      <family val="1"/>
    </font>
    <font>
      <sz val="12"/>
      <color theme="0" tint="-0.14999847407452621"/>
      <name val="Univers BQ"/>
    </font>
    <font>
      <sz val="12"/>
      <color theme="1"/>
      <name val="Univers BQ"/>
    </font>
    <font>
      <sz val="11"/>
      <color theme="1"/>
      <name val="Univers BQ"/>
    </font>
    <font>
      <sz val="7"/>
      <color theme="1"/>
      <name val="Arial"/>
      <family val="2"/>
    </font>
    <font>
      <sz val="11"/>
      <color rgb="FFFF0000"/>
      <name val="Univers BQ"/>
    </font>
    <font>
      <sz val="16"/>
      <color theme="1"/>
      <name val="Arial"/>
      <family val="2"/>
    </font>
    <font>
      <b/>
      <sz val="20"/>
      <color theme="1"/>
      <name val="Arial"/>
      <family val="2"/>
    </font>
    <font>
      <sz val="9"/>
      <color rgb="FF0000FF"/>
      <name val="Arial"/>
      <family val="2"/>
    </font>
  </fonts>
  <fills count="7">
    <fill>
      <patternFill patternType="none"/>
    </fill>
    <fill>
      <patternFill patternType="gray125"/>
    </fill>
    <fill>
      <patternFill patternType="solid">
        <fgColor rgb="FF00FF00"/>
        <bgColor indexed="64"/>
      </patternFill>
    </fill>
    <fill>
      <patternFill patternType="solid">
        <fgColor rgb="FFA0C8A5"/>
        <bgColor indexed="64"/>
      </patternFill>
    </fill>
    <fill>
      <patternFill patternType="solid">
        <fgColor theme="4" tint="0.39997558519241921"/>
        <bgColor indexed="64"/>
      </patternFill>
    </fill>
    <fill>
      <patternFill patternType="solid">
        <fgColor rgb="FFB9B9DC"/>
        <bgColor indexed="64"/>
      </patternFill>
    </fill>
    <fill>
      <patternFill patternType="solid">
        <fgColor rgb="FF92D050"/>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164" fontId="1" fillId="0" borderId="0" applyFont="0" applyFill="0" applyBorder="0" applyAlignment="0" applyProtection="0"/>
    <xf numFmtId="0" fontId="8" fillId="0" borderId="0"/>
    <xf numFmtId="0" fontId="2" fillId="0" borderId="0"/>
  </cellStyleXfs>
  <cellXfs count="289">
    <xf numFmtId="0" fontId="0" fillId="0" borderId="0" xfId="0"/>
    <xf numFmtId="0" fontId="2" fillId="0" borderId="0" xfId="2" applyFont="1" applyProtection="1"/>
    <xf numFmtId="0" fontId="2" fillId="0" borderId="0" xfId="2" applyFont="1" applyBorder="1" applyProtection="1"/>
    <xf numFmtId="0" fontId="10" fillId="0" borderId="0" xfId="2" applyFont="1" applyProtection="1"/>
    <xf numFmtId="0" fontId="10" fillId="0" borderId="0" xfId="2" applyFont="1" applyBorder="1" applyProtection="1"/>
    <xf numFmtId="0" fontId="3" fillId="0" borderId="0" xfId="2" applyFont="1" applyAlignment="1" applyProtection="1">
      <alignment horizontal="left" wrapText="1"/>
    </xf>
    <xf numFmtId="0" fontId="3" fillId="0" borderId="0" xfId="2" applyFont="1" applyAlignment="1" applyProtection="1">
      <alignment horizontal="left"/>
    </xf>
    <xf numFmtId="0" fontId="10" fillId="0" borderId="0" xfId="2" applyFont="1" applyAlignment="1" applyProtection="1"/>
    <xf numFmtId="0" fontId="9" fillId="0" borderId="0" xfId="2" applyFont="1" applyProtection="1"/>
    <xf numFmtId="0" fontId="9" fillId="0" borderId="0" xfId="2" applyFont="1" applyBorder="1" applyProtection="1"/>
    <xf numFmtId="0" fontId="2" fillId="0" borderId="0" xfId="2" applyFont="1" applyBorder="1" applyAlignment="1" applyProtection="1">
      <alignment horizontal="center"/>
    </xf>
    <xf numFmtId="0" fontId="2" fillId="0" borderId="0" xfId="2" applyFont="1" applyFill="1" applyBorder="1" applyAlignment="1" applyProtection="1">
      <alignment horizontal="center"/>
    </xf>
    <xf numFmtId="4" fontId="5" fillId="0" borderId="0" xfId="2" applyNumberFormat="1" applyFont="1" applyFill="1" applyBorder="1" applyProtection="1"/>
    <xf numFmtId="0" fontId="2" fillId="0" borderId="0" xfId="0" applyFont="1" applyAlignment="1" applyProtection="1"/>
    <xf numFmtId="0" fontId="22" fillId="0" borderId="0" xfId="0" applyFont="1" applyFill="1" applyBorder="1" applyAlignment="1" applyProtection="1">
      <alignment vertical="center"/>
    </xf>
    <xf numFmtId="0" fontId="0" fillId="0" borderId="0" xfId="0" applyFill="1" applyBorder="1" applyAlignment="1" applyProtection="1">
      <alignment vertical="center"/>
    </xf>
    <xf numFmtId="0" fontId="3" fillId="0" borderId="0" xfId="2" applyFont="1" applyBorder="1" applyAlignment="1" applyProtection="1">
      <alignment horizontal="left"/>
    </xf>
    <xf numFmtId="0" fontId="3" fillId="0" borderId="0" xfId="2" applyFont="1" applyFill="1" applyBorder="1" applyAlignment="1" applyProtection="1">
      <alignment wrapText="1"/>
    </xf>
    <xf numFmtId="0" fontId="2" fillId="0" borderId="0" xfId="2" applyFont="1" applyFill="1" applyBorder="1" applyAlignment="1" applyProtection="1">
      <alignment horizontal="left" vertical="center"/>
    </xf>
    <xf numFmtId="0" fontId="2" fillId="0" borderId="0" xfId="2" applyFont="1" applyFill="1" applyBorder="1" applyAlignment="1" applyProtection="1">
      <alignment vertical="center" wrapText="1"/>
    </xf>
    <xf numFmtId="0" fontId="2" fillId="0" borderId="0" xfId="0" applyFont="1" applyFill="1" applyBorder="1" applyAlignment="1" applyProtection="1">
      <alignment vertical="center" wrapText="1"/>
    </xf>
    <xf numFmtId="4" fontId="2" fillId="0" borderId="0" xfId="3" applyNumberFormat="1" applyFont="1" applyFill="1" applyBorder="1" applyAlignment="1" applyProtection="1">
      <alignment horizontal="right" vertical="center"/>
    </xf>
    <xf numFmtId="0" fontId="2" fillId="0" borderId="0" xfId="0" applyFont="1" applyFill="1" applyBorder="1" applyAlignment="1" applyProtection="1">
      <alignment horizontal="center" vertical="center" wrapText="1"/>
    </xf>
    <xf numFmtId="0" fontId="23" fillId="0" borderId="0" xfId="2" applyFont="1" applyAlignment="1" applyProtection="1">
      <alignment vertical="center" wrapText="1"/>
    </xf>
    <xf numFmtId="0" fontId="4" fillId="0" borderId="0" xfId="2" applyFont="1" applyFill="1" applyBorder="1" applyAlignment="1" applyProtection="1">
      <alignment vertical="center" wrapText="1"/>
    </xf>
    <xf numFmtId="0" fontId="3" fillId="0" borderId="0" xfId="2" applyFont="1" applyFill="1" applyBorder="1" applyAlignment="1" applyProtection="1">
      <alignment horizontal="left" wrapText="1"/>
    </xf>
    <xf numFmtId="4" fontId="6" fillId="0" borderId="0" xfId="2" applyNumberFormat="1" applyFont="1" applyFill="1" applyBorder="1" applyAlignment="1" applyProtection="1">
      <alignment wrapText="1"/>
    </xf>
    <xf numFmtId="0" fontId="24" fillId="0" borderId="0" xfId="2" applyFont="1" applyBorder="1" applyAlignment="1" applyProtection="1">
      <alignment vertical="center" wrapText="1"/>
    </xf>
    <xf numFmtId="4" fontId="24" fillId="0" borderId="0" xfId="2" applyNumberFormat="1" applyFont="1" applyBorder="1" applyAlignment="1" applyProtection="1">
      <alignment vertical="center" wrapText="1"/>
    </xf>
    <xf numFmtId="0" fontId="2" fillId="0" borderId="0" xfId="2" applyFont="1" applyFill="1" applyBorder="1" applyProtection="1"/>
    <xf numFmtId="4" fontId="3" fillId="0" borderId="0" xfId="3" applyNumberFormat="1" applyFont="1" applyFill="1" applyBorder="1" applyAlignment="1" applyProtection="1">
      <alignment horizontal="right" vertical="center"/>
    </xf>
    <xf numFmtId="0" fontId="4" fillId="0" borderId="0" xfId="3"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0" fillId="0" borderId="0" xfId="0" applyFill="1" applyBorder="1" applyAlignment="1" applyProtection="1"/>
    <xf numFmtId="0" fontId="3" fillId="0" borderId="0" xfId="2" applyFont="1" applyFill="1" applyBorder="1" applyAlignment="1" applyProtection="1">
      <alignment horizontal="left" vertical="center"/>
    </xf>
    <xf numFmtId="0" fontId="23" fillId="0" borderId="0" xfId="2" applyFont="1" applyFill="1" applyBorder="1" applyAlignment="1" applyProtection="1">
      <alignment vertical="center" wrapText="1"/>
    </xf>
    <xf numFmtId="4" fontId="3" fillId="0" borderId="0" xfId="3" quotePrefix="1" applyNumberFormat="1" applyFont="1" applyFill="1" applyBorder="1" applyAlignment="1" applyProtection="1">
      <alignment vertical="center"/>
    </xf>
    <xf numFmtId="4" fontId="2" fillId="0" borderId="0" xfId="3" quotePrefix="1" applyNumberFormat="1" applyFont="1" applyFill="1" applyBorder="1" applyAlignment="1" applyProtection="1">
      <alignment vertical="center"/>
    </xf>
    <xf numFmtId="0" fontId="4" fillId="0" borderId="0" xfId="0" applyFont="1" applyFill="1" applyBorder="1" applyAlignment="1" applyProtection="1">
      <alignment vertical="center" wrapText="1"/>
    </xf>
    <xf numFmtId="0" fontId="4" fillId="0" borderId="0" xfId="3" applyFont="1" applyFill="1" applyBorder="1" applyAlignment="1" applyProtection="1">
      <alignment vertical="center" wrapText="1"/>
    </xf>
    <xf numFmtId="0" fontId="24" fillId="0" borderId="1" xfId="2" applyFont="1" applyBorder="1" applyAlignment="1" applyProtection="1">
      <alignment vertical="center" wrapText="1"/>
    </xf>
    <xf numFmtId="4" fontId="2" fillId="0" borderId="0" xfId="2" applyNumberFormat="1" applyFont="1" applyFill="1" applyBorder="1" applyProtection="1"/>
    <xf numFmtId="0" fontId="2" fillId="0" borderId="0" xfId="3" applyFont="1" applyFill="1" applyBorder="1" applyAlignment="1" applyProtection="1">
      <alignment vertical="center" wrapText="1"/>
    </xf>
    <xf numFmtId="0" fontId="2" fillId="0" borderId="0" xfId="3" applyFont="1" applyFill="1" applyBorder="1" applyAlignment="1" applyProtection="1">
      <alignment horizontal="right" vertical="center" wrapText="1"/>
    </xf>
    <xf numFmtId="4" fontId="2" fillId="0" borderId="0" xfId="2" applyNumberFormat="1" applyFont="1" applyFill="1" applyBorder="1" applyAlignment="1" applyProtection="1">
      <alignment horizontal="right"/>
    </xf>
    <xf numFmtId="0" fontId="0" fillId="0" borderId="0" xfId="0" applyFill="1" applyBorder="1" applyAlignment="1" applyProtection="1">
      <alignment horizontal="right" vertical="center"/>
    </xf>
    <xf numFmtId="0" fontId="0" fillId="0" borderId="0" xfId="0" applyFill="1" applyBorder="1" applyAlignment="1" applyProtection="1">
      <alignment vertical="center" wrapText="1"/>
    </xf>
    <xf numFmtId="167" fontId="2" fillId="0" borderId="0" xfId="3" quotePrefix="1" applyNumberFormat="1" applyFont="1" applyFill="1" applyBorder="1" applyAlignment="1" applyProtection="1">
      <alignment horizontal="center" vertical="center"/>
    </xf>
    <xf numFmtId="4" fontId="2" fillId="0" borderId="0" xfId="2" applyNumberFormat="1" applyFont="1" applyFill="1" applyBorder="1" applyAlignment="1" applyProtection="1">
      <alignment horizontal="right" vertical="center"/>
    </xf>
    <xf numFmtId="4" fontId="2" fillId="0" borderId="0" xfId="2" applyNumberFormat="1" applyFont="1" applyFill="1" applyBorder="1" applyAlignment="1" applyProtection="1">
      <alignment vertical="center" wrapText="1"/>
    </xf>
    <xf numFmtId="166" fontId="3" fillId="0" borderId="0" xfId="2" applyNumberFormat="1" applyFont="1" applyFill="1" applyBorder="1" applyAlignment="1" applyProtection="1">
      <alignment vertical="center" wrapText="1"/>
    </xf>
    <xf numFmtId="4" fontId="3" fillId="0" borderId="0" xfId="2" applyNumberFormat="1" applyFont="1" applyFill="1" applyBorder="1" applyAlignment="1" applyProtection="1">
      <alignment vertical="center" wrapText="1"/>
    </xf>
    <xf numFmtId="0" fontId="2" fillId="0" borderId="0" xfId="2" applyFont="1" applyFill="1" applyBorder="1" applyAlignment="1" applyProtection="1"/>
    <xf numFmtId="165" fontId="2" fillId="0" borderId="0" xfId="2" applyNumberFormat="1" applyFont="1" applyFill="1" applyBorder="1" applyProtection="1"/>
    <xf numFmtId="0" fontId="3" fillId="0" borderId="0" xfId="3" applyFont="1" applyFill="1" applyBorder="1" applyAlignment="1" applyProtection="1">
      <alignment vertical="center" wrapText="1"/>
    </xf>
    <xf numFmtId="4" fontId="3" fillId="0" borderId="0" xfId="3" applyNumberFormat="1" applyFont="1" applyFill="1" applyBorder="1" applyAlignment="1" applyProtection="1">
      <alignment vertical="center" wrapText="1"/>
    </xf>
    <xf numFmtId="9" fontId="3" fillId="0" borderId="0" xfId="3" quotePrefix="1" applyNumberFormat="1" applyFont="1" applyFill="1" applyBorder="1" applyAlignment="1" applyProtection="1">
      <alignment horizontal="center" vertical="center"/>
    </xf>
    <xf numFmtId="9" fontId="24" fillId="0" borderId="0" xfId="3" applyNumberFormat="1" applyFont="1" applyFill="1" applyBorder="1" applyAlignment="1" applyProtection="1">
      <alignment horizontal="center" vertical="center" wrapText="1"/>
    </xf>
    <xf numFmtId="0" fontId="12" fillId="0" borderId="0" xfId="0" applyFont="1" applyFill="1" applyBorder="1" applyAlignment="1" applyProtection="1">
      <alignment vertical="center"/>
    </xf>
    <xf numFmtId="4" fontId="12" fillId="0" borderId="0" xfId="0" applyNumberFormat="1" applyFont="1" applyFill="1" applyBorder="1" applyAlignment="1" applyProtection="1">
      <alignment vertical="center"/>
    </xf>
    <xf numFmtId="4" fontId="2" fillId="0" borderId="0" xfId="3" applyNumberFormat="1" applyFont="1" applyFill="1" applyBorder="1" applyAlignment="1" applyProtection="1">
      <alignment vertical="center"/>
    </xf>
    <xf numFmtId="4" fontId="2" fillId="0" borderId="0" xfId="2" applyNumberFormat="1" applyFont="1" applyFill="1" applyBorder="1" applyAlignment="1" applyProtection="1">
      <alignment vertical="center"/>
    </xf>
    <xf numFmtId="0" fontId="12" fillId="0" borderId="0" xfId="0" applyFont="1" applyFill="1" applyBorder="1" applyAlignment="1" applyProtection="1">
      <alignment vertical="center" wrapText="1"/>
    </xf>
    <xf numFmtId="0" fontId="11" fillId="0" borderId="0" xfId="2" applyFont="1" applyFill="1" applyBorder="1" applyAlignment="1" applyProtection="1">
      <alignment wrapText="1"/>
    </xf>
    <xf numFmtId="2" fontId="3" fillId="0" borderId="0" xfId="3" applyNumberFormat="1" applyFont="1" applyFill="1" applyBorder="1" applyAlignment="1" applyProtection="1">
      <alignment vertical="center"/>
    </xf>
    <xf numFmtId="4" fontId="3" fillId="0" borderId="0" xfId="3" applyNumberFormat="1" applyFont="1" applyFill="1" applyBorder="1" applyAlignment="1" applyProtection="1">
      <alignment vertical="center"/>
    </xf>
    <xf numFmtId="9" fontId="3" fillId="0" borderId="0" xfId="3" applyNumberFormat="1" applyFont="1" applyFill="1" applyBorder="1" applyAlignment="1" applyProtection="1">
      <alignment horizontal="center" vertical="center"/>
    </xf>
    <xf numFmtId="4" fontId="4" fillId="0" borderId="0" xfId="2" applyNumberFormat="1" applyFont="1" applyFill="1" applyBorder="1" applyAlignment="1" applyProtection="1">
      <alignment vertical="center" wrapText="1"/>
    </xf>
    <xf numFmtId="0" fontId="11" fillId="0" borderId="0" xfId="2" applyFont="1" applyFill="1" applyBorder="1" applyAlignment="1" applyProtection="1">
      <alignment vertical="top" wrapText="1"/>
    </xf>
    <xf numFmtId="0" fontId="2" fillId="0" borderId="0" xfId="2" applyFont="1" applyFill="1" applyBorder="1" applyAlignment="1" applyProtection="1">
      <alignment wrapText="1"/>
    </xf>
    <xf numFmtId="0" fontId="5" fillId="0" borderId="0" xfId="2" applyFont="1" applyFill="1" applyBorder="1" applyProtection="1"/>
    <xf numFmtId="0" fontId="2" fillId="0" borderId="0" xfId="2" applyFont="1" applyFill="1" applyBorder="1" applyAlignment="1" applyProtection="1">
      <alignment vertical="center"/>
    </xf>
    <xf numFmtId="0" fontId="21" fillId="0" borderId="0" xfId="3" applyFont="1" applyFill="1" applyBorder="1" applyAlignment="1" applyProtection="1">
      <alignment vertical="center" wrapText="1"/>
    </xf>
    <xf numFmtId="0" fontId="20" fillId="0" borderId="0" xfId="3" applyFont="1" applyFill="1" applyBorder="1" applyAlignment="1" applyProtection="1">
      <alignment vertical="center" wrapText="1"/>
    </xf>
    <xf numFmtId="0" fontId="20" fillId="0" borderId="0" xfId="3" applyFont="1" applyFill="1" applyBorder="1" applyAlignment="1" applyProtection="1">
      <alignment vertical="center" wrapText="1"/>
    </xf>
    <xf numFmtId="0" fontId="7" fillId="0" borderId="0" xfId="3" applyFont="1" applyFill="1" applyBorder="1" applyAlignment="1" applyProtection="1">
      <alignment vertical="center" wrapText="1"/>
    </xf>
    <xf numFmtId="0" fontId="25" fillId="0" borderId="0" xfId="2" applyFont="1" applyBorder="1" applyAlignment="1" applyProtection="1">
      <alignment vertical="center" wrapText="1"/>
    </xf>
    <xf numFmtId="0" fontId="26" fillId="0" borderId="0" xfId="2" applyFont="1" applyAlignment="1" applyProtection="1">
      <alignment vertical="center" wrapText="1"/>
    </xf>
    <xf numFmtId="0" fontId="2" fillId="0" borderId="0" xfId="2" applyFont="1" applyAlignment="1" applyProtection="1"/>
    <xf numFmtId="0" fontId="27" fillId="0" borderId="0" xfId="2" applyFont="1" applyBorder="1" applyAlignment="1" applyProtection="1">
      <alignment vertical="center" wrapText="1"/>
    </xf>
    <xf numFmtId="0" fontId="28" fillId="0" borderId="0" xfId="2" applyFont="1" applyAlignment="1" applyProtection="1">
      <alignment vertical="center" wrapText="1"/>
    </xf>
    <xf numFmtId="0" fontId="27" fillId="0" borderId="0" xfId="2" applyFont="1" applyBorder="1" applyAlignment="1" applyProtection="1">
      <alignment horizontal="center" vertical="center" wrapText="1"/>
    </xf>
    <xf numFmtId="0" fontId="29" fillId="2" borderId="2" xfId="3" applyFont="1" applyFill="1" applyBorder="1" applyAlignment="1" applyProtection="1">
      <alignment vertical="center"/>
    </xf>
    <xf numFmtId="0" fontId="29" fillId="2" borderId="3" xfId="3" applyFont="1" applyFill="1" applyBorder="1" applyAlignment="1" applyProtection="1">
      <alignment vertical="center"/>
    </xf>
    <xf numFmtId="0" fontId="30" fillId="0" borderId="0" xfId="2" applyFont="1" applyFill="1" applyBorder="1" applyAlignment="1" applyProtection="1">
      <alignment horizontal="left" vertical="center" wrapText="1"/>
    </xf>
    <xf numFmtId="0" fontId="31" fillId="0" borderId="0" xfId="2" quotePrefix="1" applyFont="1" applyBorder="1" applyAlignment="1" applyProtection="1">
      <alignment horizontal="left" vertical="center" wrapText="1"/>
    </xf>
    <xf numFmtId="4" fontId="10" fillId="0" borderId="4" xfId="3" applyNumberFormat="1" applyFont="1" applyFill="1" applyBorder="1" applyAlignment="1" applyProtection="1">
      <alignment horizontal="right" vertical="center"/>
      <protection locked="0"/>
    </xf>
    <xf numFmtId="0" fontId="10" fillId="3" borderId="5" xfId="2" applyFont="1" applyFill="1" applyBorder="1" applyAlignment="1" applyProtection="1">
      <alignment horizontal="center" vertical="center"/>
    </xf>
    <xf numFmtId="0" fontId="10" fillId="3" borderId="5" xfId="2" applyFont="1" applyFill="1" applyBorder="1" applyAlignment="1" applyProtection="1">
      <alignment horizontal="center" vertical="center" wrapText="1"/>
    </xf>
    <xf numFmtId="49" fontId="10" fillId="3" borderId="5" xfId="2" applyNumberFormat="1" applyFont="1" applyFill="1" applyBorder="1" applyAlignment="1" applyProtection="1">
      <alignment horizontal="center" vertical="center" wrapText="1"/>
    </xf>
    <xf numFmtId="49" fontId="10" fillId="3" borderId="5" xfId="2" applyNumberFormat="1" applyFont="1" applyFill="1" applyBorder="1" applyAlignment="1" applyProtection="1">
      <alignment horizontal="center" vertical="center"/>
    </xf>
    <xf numFmtId="49" fontId="10" fillId="3" borderId="4" xfId="2" applyNumberFormat="1" applyFont="1" applyFill="1" applyBorder="1" applyAlignment="1" applyProtection="1">
      <alignment horizontal="center" vertical="center" wrapText="1"/>
    </xf>
    <xf numFmtId="0" fontId="10" fillId="3" borderId="4" xfId="2" applyFont="1" applyFill="1" applyBorder="1" applyAlignment="1" applyProtection="1">
      <alignment horizontal="center" vertical="center" wrapText="1"/>
    </xf>
    <xf numFmtId="0" fontId="10" fillId="4" borderId="4" xfId="2" applyFont="1" applyFill="1" applyBorder="1" applyAlignment="1" applyProtection="1">
      <alignment horizontal="center" vertical="center" wrapText="1"/>
    </xf>
    <xf numFmtId="0" fontId="10" fillId="4" borderId="6" xfId="2" applyFont="1" applyFill="1" applyBorder="1" applyAlignment="1" applyProtection="1">
      <alignment horizontal="center" vertical="center" wrapText="1"/>
    </xf>
    <xf numFmtId="0" fontId="10" fillId="0" borderId="0" xfId="2" applyFont="1" applyBorder="1" applyAlignment="1" applyProtection="1"/>
    <xf numFmtId="0" fontId="10" fillId="5" borderId="5" xfId="2" applyFont="1" applyFill="1" applyBorder="1" applyAlignment="1" applyProtection="1">
      <alignment horizontal="center" vertical="center" wrapText="1"/>
    </xf>
    <xf numFmtId="0" fontId="10" fillId="5" borderId="4" xfId="2" applyFont="1" applyFill="1" applyBorder="1" applyAlignment="1" applyProtection="1">
      <alignment horizontal="center" vertical="center" wrapText="1"/>
    </xf>
    <xf numFmtId="0" fontId="10" fillId="5" borderId="5" xfId="2" applyFont="1" applyFill="1" applyBorder="1" applyAlignment="1" applyProtection="1">
      <alignment horizontal="center" vertical="center"/>
    </xf>
    <xf numFmtId="49" fontId="10" fillId="5" borderId="5" xfId="2" applyNumberFormat="1" applyFont="1" applyFill="1" applyBorder="1" applyAlignment="1" applyProtection="1">
      <alignment horizontal="center" vertical="center" wrapText="1"/>
    </xf>
    <xf numFmtId="49" fontId="10" fillId="5" borderId="5" xfId="2" applyNumberFormat="1" applyFont="1" applyFill="1" applyBorder="1" applyAlignment="1" applyProtection="1">
      <alignment horizontal="center" vertical="center"/>
    </xf>
    <xf numFmtId="49" fontId="10" fillId="5" borderId="4" xfId="2" applyNumberFormat="1" applyFont="1" applyFill="1" applyBorder="1" applyAlignment="1" applyProtection="1">
      <alignment horizontal="center" vertical="center" wrapText="1"/>
    </xf>
    <xf numFmtId="0" fontId="10" fillId="0" borderId="7" xfId="0" applyFont="1" applyFill="1" applyBorder="1" applyAlignment="1" applyProtection="1">
      <alignment vertical="center"/>
    </xf>
    <xf numFmtId="0" fontId="10"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9" fillId="0" borderId="0" xfId="2" applyFont="1" applyFill="1" applyBorder="1" applyAlignment="1" applyProtection="1">
      <alignment horizontal="left" vertical="center" wrapText="1"/>
    </xf>
    <xf numFmtId="14" fontId="10" fillId="0" borderId="0" xfId="0" applyNumberFormat="1" applyFont="1" applyFill="1" applyBorder="1" applyAlignment="1" applyProtection="1">
      <alignment horizontal="left" vertical="center"/>
    </xf>
    <xf numFmtId="0" fontId="21" fillId="0" borderId="0" xfId="2" applyFont="1" applyBorder="1" applyAlignment="1" applyProtection="1">
      <alignment horizontal="left" vertical="center" wrapText="1"/>
    </xf>
    <xf numFmtId="0" fontId="23" fillId="0" borderId="0" xfId="2" applyFont="1" applyAlignment="1" applyProtection="1">
      <alignment horizontal="left" vertical="center" wrapText="1"/>
    </xf>
    <xf numFmtId="0" fontId="10" fillId="0" borderId="0" xfId="2"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14" fillId="0" borderId="0" xfId="3" applyFont="1" applyProtection="1"/>
    <xf numFmtId="0" fontId="14" fillId="0" borderId="0" xfId="3" applyFont="1" applyBorder="1" applyProtection="1"/>
    <xf numFmtId="49" fontId="10" fillId="0" borderId="4" xfId="3" applyNumberFormat="1" applyFont="1" applyFill="1" applyBorder="1" applyAlignment="1" applyProtection="1">
      <alignment horizontal="center" vertical="center"/>
      <protection locked="0"/>
    </xf>
    <xf numFmtId="0" fontId="18" fillId="0" borderId="0" xfId="2" applyFont="1" applyProtection="1"/>
    <xf numFmtId="0" fontId="10" fillId="0" borderId="0" xfId="2" applyFont="1" applyFill="1" applyBorder="1" applyAlignment="1" applyProtection="1">
      <alignment horizontal="left" vertical="center"/>
    </xf>
    <xf numFmtId="4" fontId="25" fillId="0" borderId="0" xfId="2" applyNumberFormat="1" applyFont="1" applyBorder="1" applyAlignment="1" applyProtection="1">
      <alignment vertical="center" wrapText="1"/>
    </xf>
    <xf numFmtId="0" fontId="6" fillId="0" borderId="0" xfId="2" applyFont="1" applyFill="1" applyBorder="1" applyAlignment="1" applyProtection="1">
      <alignment wrapText="1"/>
    </xf>
    <xf numFmtId="0" fontId="6" fillId="0" borderId="0" xfId="2" applyFont="1" applyFill="1" applyBorder="1" applyAlignment="1" applyProtection="1">
      <alignment horizontal="left" wrapText="1"/>
    </xf>
    <xf numFmtId="4" fontId="6" fillId="0" borderId="0" xfId="2" applyNumberFormat="1" applyFont="1" applyFill="1" applyBorder="1" applyProtection="1"/>
    <xf numFmtId="0" fontId="26" fillId="0" borderId="0" xfId="2" applyFont="1" applyBorder="1" applyAlignment="1" applyProtection="1">
      <alignment vertical="center" wrapText="1"/>
    </xf>
    <xf numFmtId="9" fontId="29" fillId="2" borderId="3" xfId="3" applyNumberFormat="1" applyFont="1" applyFill="1" applyBorder="1" applyAlignment="1" applyProtection="1">
      <alignment vertical="center"/>
    </xf>
    <xf numFmtId="9" fontId="29" fillId="2" borderId="3" xfId="3" applyNumberFormat="1" applyFont="1" applyFill="1" applyBorder="1" applyAlignment="1" applyProtection="1">
      <alignment horizontal="right" vertical="center"/>
    </xf>
    <xf numFmtId="0" fontId="29" fillId="6" borderId="3" xfId="3" applyFont="1" applyFill="1" applyBorder="1" applyAlignment="1" applyProtection="1">
      <alignment vertical="center"/>
    </xf>
    <xf numFmtId="0" fontId="33" fillId="0" borderId="0" xfId="3" applyFont="1" applyAlignment="1" applyProtection="1">
      <alignment vertical="center"/>
    </xf>
    <xf numFmtId="0" fontId="33" fillId="0" borderId="0" xfId="3" applyFont="1" applyBorder="1" applyAlignment="1" applyProtection="1">
      <alignment vertical="center"/>
    </xf>
    <xf numFmtId="0" fontId="34" fillId="0" borderId="0" xfId="3" applyFont="1" applyAlignment="1" applyProtection="1">
      <alignment vertical="center"/>
    </xf>
    <xf numFmtId="0" fontId="10" fillId="0" borderId="0" xfId="2" applyFont="1" applyFill="1" applyBorder="1" applyProtection="1"/>
    <xf numFmtId="4" fontId="10" fillId="0" borderId="7" xfId="2" applyNumberFormat="1" applyFont="1" applyFill="1" applyBorder="1" applyAlignment="1" applyProtection="1">
      <alignment vertical="center" wrapText="1"/>
    </xf>
    <xf numFmtId="0" fontId="10" fillId="0" borderId="7" xfId="2" applyFont="1" applyFill="1" applyBorder="1" applyAlignment="1" applyProtection="1">
      <alignment vertical="center" wrapText="1"/>
    </xf>
    <xf numFmtId="0" fontId="27" fillId="0" borderId="0" xfId="3" applyFont="1" applyProtection="1"/>
    <xf numFmtId="0" fontId="10" fillId="0" borderId="0" xfId="3" applyFont="1" applyFill="1" applyBorder="1" applyAlignment="1" applyProtection="1">
      <alignment vertical="center"/>
    </xf>
    <xf numFmtId="0" fontId="10" fillId="0" borderId="4" xfId="3" applyNumberFormat="1" applyFont="1" applyFill="1" applyBorder="1" applyAlignment="1" applyProtection="1">
      <alignment horizontal="left" vertical="center" wrapText="1"/>
      <protection locked="0"/>
    </xf>
    <xf numFmtId="0" fontId="10" fillId="0" borderId="4" xfId="3" applyNumberFormat="1" applyFont="1" applyFill="1" applyBorder="1" applyAlignment="1" applyProtection="1">
      <alignment vertical="center" wrapText="1"/>
      <protection locked="0"/>
    </xf>
    <xf numFmtId="49" fontId="10" fillId="0" borderId="4" xfId="3" applyNumberFormat="1" applyFont="1" applyFill="1" applyBorder="1" applyAlignment="1" applyProtection="1">
      <alignment vertical="center" wrapText="1"/>
      <protection locked="0"/>
    </xf>
    <xf numFmtId="0" fontId="32" fillId="0" borderId="0" xfId="3" applyNumberFormat="1" applyFont="1" applyFill="1" applyBorder="1" applyAlignment="1" applyProtection="1">
      <alignment vertical="center"/>
    </xf>
    <xf numFmtId="0" fontId="32" fillId="0" borderId="0" xfId="0" applyNumberFormat="1" applyFont="1" applyFill="1" applyBorder="1" applyAlignment="1" applyProtection="1">
      <alignment vertical="center"/>
    </xf>
    <xf numFmtId="0" fontId="10" fillId="0" borderId="4" xfId="3" applyNumberFormat="1" applyFont="1" applyFill="1" applyBorder="1" applyAlignment="1" applyProtection="1">
      <alignment horizontal="center" vertical="center"/>
      <protection locked="0"/>
    </xf>
    <xf numFmtId="0" fontId="10" fillId="0" borderId="8" xfId="3" applyNumberFormat="1" applyFont="1" applyFill="1" applyBorder="1" applyAlignment="1" applyProtection="1">
      <alignment horizontal="left" vertical="center" wrapText="1"/>
      <protection locked="0"/>
    </xf>
    <xf numFmtId="1" fontId="10" fillId="0" borderId="4" xfId="3" applyNumberFormat="1" applyFont="1" applyFill="1" applyBorder="1" applyAlignment="1" applyProtection="1">
      <alignment vertical="center"/>
      <protection locked="0"/>
    </xf>
    <xf numFmtId="14" fontId="10" fillId="0" borderId="4" xfId="3" applyNumberFormat="1" applyFont="1" applyFill="1" applyBorder="1" applyAlignment="1" applyProtection="1">
      <alignment horizontal="center" vertical="center"/>
      <protection locked="0"/>
    </xf>
    <xf numFmtId="49" fontId="10" fillId="0" borderId="8" xfId="3" applyNumberFormat="1" applyFont="1" applyFill="1" applyBorder="1" applyAlignment="1" applyProtection="1">
      <alignment horizontal="right" vertical="center" wrapText="1"/>
      <protection locked="0"/>
    </xf>
    <xf numFmtId="49" fontId="10" fillId="0" borderId="8" xfId="3" applyNumberFormat="1" applyFont="1" applyFill="1" applyBorder="1" applyAlignment="1" applyProtection="1">
      <alignment vertical="center" wrapText="1"/>
      <protection locked="0"/>
    </xf>
    <xf numFmtId="49" fontId="10" fillId="0" borderId="4" xfId="3" applyNumberFormat="1" applyFont="1" applyFill="1" applyBorder="1" applyAlignment="1" applyProtection="1">
      <alignment horizontal="right" vertical="center" wrapText="1"/>
      <protection locked="0"/>
    </xf>
    <xf numFmtId="0" fontId="27" fillId="0" borderId="0" xfId="2" applyFont="1" applyBorder="1" applyAlignment="1" applyProtection="1">
      <alignment horizontal="left" vertical="center" wrapText="1"/>
    </xf>
    <xf numFmtId="0" fontId="10" fillId="3" borderId="4" xfId="2"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35" fillId="0" borderId="0" xfId="0" applyFont="1" applyFill="1" applyBorder="1" applyAlignment="1" applyProtection="1">
      <alignment vertical="center"/>
    </xf>
    <xf numFmtId="0" fontId="29" fillId="6" borderId="2" xfId="3" applyFont="1" applyFill="1" applyBorder="1" applyAlignment="1" applyProtection="1">
      <alignment vertical="center"/>
    </xf>
    <xf numFmtId="9" fontId="29" fillId="6" borderId="3" xfId="3" applyNumberFormat="1" applyFont="1" applyFill="1" applyBorder="1" applyAlignment="1" applyProtection="1">
      <alignment vertical="center"/>
    </xf>
    <xf numFmtId="0" fontId="29" fillId="6" borderId="3" xfId="3" applyFont="1" applyFill="1" applyBorder="1" applyAlignment="1" applyProtection="1">
      <alignment horizontal="right" vertical="center"/>
    </xf>
    <xf numFmtId="0" fontId="29" fillId="6" borderId="8" xfId="3" applyFont="1" applyFill="1" applyBorder="1" applyAlignment="1" applyProtection="1">
      <alignment vertical="center"/>
    </xf>
    <xf numFmtId="0" fontId="25" fillId="0" borderId="0" xfId="2" applyFont="1" applyFill="1" applyBorder="1" applyAlignment="1" applyProtection="1">
      <alignment vertical="center" wrapText="1"/>
    </xf>
    <xf numFmtId="0" fontId="26" fillId="0" borderId="0" xfId="2" applyFont="1" applyFill="1" applyBorder="1" applyAlignment="1" applyProtection="1">
      <alignment vertical="center" wrapText="1"/>
    </xf>
    <xf numFmtId="4" fontId="25" fillId="0" borderId="0" xfId="2" applyNumberFormat="1" applyFont="1" applyFill="1" applyBorder="1" applyAlignment="1" applyProtection="1">
      <alignment vertical="center" wrapText="1"/>
    </xf>
    <xf numFmtId="0" fontId="29" fillId="0" borderId="0" xfId="3" applyFont="1" applyFill="1" applyBorder="1" applyAlignment="1" applyProtection="1">
      <alignment vertical="center"/>
    </xf>
    <xf numFmtId="9" fontId="29" fillId="0" borderId="0" xfId="3" applyNumberFormat="1" applyFont="1" applyFill="1" applyBorder="1" applyAlignment="1" applyProtection="1">
      <alignment vertical="center"/>
    </xf>
    <xf numFmtId="0" fontId="29" fillId="0" borderId="0" xfId="3" applyFont="1" applyFill="1" applyBorder="1" applyAlignment="1" applyProtection="1">
      <alignment horizontal="right" vertical="center"/>
    </xf>
    <xf numFmtId="4" fontId="29" fillId="0" borderId="0" xfId="3" applyNumberFormat="1" applyFont="1" applyFill="1" applyBorder="1" applyAlignment="1" applyProtection="1">
      <alignment vertical="center"/>
    </xf>
    <xf numFmtId="4" fontId="24" fillId="0" borderId="0" xfId="2" applyNumberFormat="1" applyFont="1" applyFill="1" applyBorder="1" applyAlignment="1" applyProtection="1">
      <alignment vertical="center" wrapText="1"/>
    </xf>
    <xf numFmtId="0" fontId="24" fillId="0" borderId="0" xfId="2" applyFont="1" applyFill="1" applyBorder="1" applyAlignment="1" applyProtection="1">
      <alignment vertical="center" wrapText="1"/>
    </xf>
    <xf numFmtId="0" fontId="2" fillId="0" borderId="0" xfId="2" applyFont="1" applyFill="1" applyProtection="1"/>
    <xf numFmtId="0" fontId="9" fillId="0" borderId="0" xfId="2" applyFont="1" applyFill="1" applyBorder="1" applyAlignment="1" applyProtection="1">
      <alignment vertical="center"/>
    </xf>
    <xf numFmtId="0" fontId="15" fillId="0" borderId="0" xfId="0" applyFont="1" applyProtection="1"/>
    <xf numFmtId="49" fontId="10" fillId="0" borderId="7" xfId="2"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4" fontId="10" fillId="0" borderId="0" xfId="0" applyNumberFormat="1" applyFont="1" applyFill="1" applyBorder="1" applyAlignment="1" applyProtection="1">
      <alignment horizontal="center" vertical="center"/>
    </xf>
    <xf numFmtId="0" fontId="36" fillId="0" borderId="0" xfId="0" applyFont="1" applyBorder="1" applyAlignment="1" applyProtection="1">
      <alignment vertical="center"/>
    </xf>
    <xf numFmtId="0" fontId="37" fillId="0" borderId="0" xfId="0" applyFont="1" applyBorder="1" applyAlignment="1" applyProtection="1">
      <alignment horizontal="left" vertical="center"/>
    </xf>
    <xf numFmtId="4" fontId="10" fillId="0" borderId="0" xfId="2" applyNumberFormat="1" applyFont="1" applyBorder="1" applyProtection="1"/>
    <xf numFmtId="0" fontId="10" fillId="0" borderId="0" xfId="2" applyFont="1" applyFill="1" applyProtection="1"/>
    <xf numFmtId="4" fontId="10" fillId="0" borderId="0" xfId="2" applyNumberFormat="1" applyFont="1" applyFill="1" applyBorder="1" applyProtection="1"/>
    <xf numFmtId="1" fontId="10" fillId="3" borderId="4" xfId="3" applyNumberFormat="1" applyFont="1" applyFill="1" applyBorder="1" applyAlignment="1" applyProtection="1">
      <alignment vertical="center"/>
    </xf>
    <xf numFmtId="0" fontId="10" fillId="3" borderId="4" xfId="3" applyFont="1" applyFill="1" applyBorder="1" applyAlignment="1" applyProtection="1">
      <alignment horizontal="left" vertical="center" wrapText="1"/>
    </xf>
    <xf numFmtId="0" fontId="10" fillId="3" borderId="4" xfId="3" applyFont="1" applyFill="1" applyBorder="1" applyAlignment="1" applyProtection="1">
      <alignment horizontal="left" vertical="center"/>
    </xf>
    <xf numFmtId="0" fontId="10" fillId="3" borderId="4" xfId="3" applyNumberFormat="1" applyFont="1" applyFill="1" applyBorder="1" applyAlignment="1" applyProtection="1">
      <alignment horizontal="center" vertical="center" wrapText="1"/>
    </xf>
    <xf numFmtId="14" fontId="10" fillId="3" borderId="4" xfId="3" applyNumberFormat="1" applyFont="1" applyFill="1" applyBorder="1" applyAlignment="1" applyProtection="1">
      <alignment horizontal="center" vertical="center"/>
    </xf>
    <xf numFmtId="49" fontId="10" fillId="3" borderId="4" xfId="3" applyNumberFormat="1" applyFont="1" applyFill="1" applyBorder="1" applyAlignment="1" applyProtection="1">
      <alignment horizontal="center" vertical="center"/>
    </xf>
    <xf numFmtId="14" fontId="10" fillId="3" borderId="4" xfId="3" applyNumberFormat="1" applyFont="1" applyFill="1" applyBorder="1" applyAlignment="1" applyProtection="1">
      <alignment horizontal="center"/>
    </xf>
    <xf numFmtId="49" fontId="10" fillId="3" borderId="4" xfId="3" applyNumberFormat="1" applyFont="1" applyFill="1" applyBorder="1" applyAlignment="1" applyProtection="1">
      <alignment horizontal="center" vertical="center" wrapText="1"/>
    </xf>
    <xf numFmtId="4" fontId="10" fillId="3" borderId="4" xfId="3" applyNumberFormat="1" applyFont="1" applyFill="1" applyBorder="1" applyAlignment="1" applyProtection="1">
      <alignment horizontal="center" vertical="center" wrapText="1"/>
    </xf>
    <xf numFmtId="4" fontId="10" fillId="3" borderId="4" xfId="3" applyNumberFormat="1" applyFont="1" applyFill="1" applyBorder="1" applyAlignment="1" applyProtection="1">
      <alignment vertical="center" wrapText="1"/>
    </xf>
    <xf numFmtId="49" fontId="10" fillId="3" borderId="8" xfId="3" applyNumberFormat="1" applyFont="1" applyFill="1" applyBorder="1" applyAlignment="1" applyProtection="1">
      <alignment horizontal="right" vertical="center" wrapText="1"/>
    </xf>
    <xf numFmtId="1" fontId="10" fillId="3" borderId="4" xfId="3" applyNumberFormat="1" applyFont="1" applyFill="1" applyBorder="1" applyAlignment="1" applyProtection="1">
      <alignment horizontal="left" vertical="center"/>
    </xf>
    <xf numFmtId="0" fontId="10" fillId="3" borderId="4" xfId="3" applyNumberFormat="1" applyFont="1" applyFill="1" applyBorder="1" applyAlignment="1" applyProtection="1">
      <alignment horizontal="left" vertical="center" wrapText="1"/>
    </xf>
    <xf numFmtId="14" fontId="6" fillId="3" borderId="4" xfId="3" applyNumberFormat="1" applyFont="1" applyFill="1" applyBorder="1" applyAlignment="1" applyProtection="1"/>
    <xf numFmtId="0" fontId="6" fillId="3" borderId="4" xfId="3" applyNumberFormat="1" applyFont="1" applyFill="1" applyBorder="1" applyAlignment="1" applyProtection="1">
      <alignment horizontal="right" vertical="center" wrapText="1"/>
    </xf>
    <xf numFmtId="49" fontId="6" fillId="3" borderId="4" xfId="3" applyNumberFormat="1" applyFont="1" applyFill="1" applyBorder="1" applyAlignment="1" applyProtection="1">
      <alignment horizontal="center" vertical="center" wrapText="1"/>
    </xf>
    <xf numFmtId="4" fontId="6" fillId="3" borderId="4" xfId="3" applyNumberFormat="1" applyFont="1" applyFill="1" applyBorder="1" applyAlignment="1" applyProtection="1">
      <alignment horizontal="right" vertical="center"/>
    </xf>
    <xf numFmtId="0" fontId="33" fillId="0" borderId="0" xfId="0" applyFont="1" applyFill="1" applyBorder="1" applyAlignment="1" applyProtection="1">
      <alignment vertical="center" wrapText="1"/>
    </xf>
    <xf numFmtId="0" fontId="38" fillId="0" borderId="0" xfId="0" applyFont="1" applyFill="1" applyBorder="1" applyAlignment="1" applyProtection="1">
      <alignment vertical="center" wrapText="1"/>
    </xf>
    <xf numFmtId="49" fontId="4" fillId="0" borderId="0" xfId="2" applyNumberFormat="1" applyFont="1" applyFill="1" applyBorder="1" applyAlignment="1" applyProtection="1">
      <alignment vertical="center" wrapText="1"/>
    </xf>
    <xf numFmtId="0" fontId="0" fillId="0" borderId="0" xfId="0" applyFill="1" applyBorder="1" applyAlignment="1" applyProtection="1">
      <alignment horizontal="center" vertical="center"/>
    </xf>
    <xf numFmtId="4" fontId="2" fillId="0" borderId="0" xfId="2" applyNumberFormat="1" applyFont="1" applyFill="1" applyBorder="1" applyAlignment="1" applyProtection="1">
      <alignment vertical="top"/>
    </xf>
    <xf numFmtId="166" fontId="2" fillId="0" borderId="0" xfId="2" applyNumberFormat="1" applyFont="1" applyFill="1" applyBorder="1" applyAlignment="1" applyProtection="1">
      <alignment vertical="center"/>
    </xf>
    <xf numFmtId="0" fontId="39" fillId="0" borderId="0" xfId="0" applyFont="1" applyFill="1" applyBorder="1" applyAlignment="1" applyProtection="1">
      <alignment vertical="center"/>
    </xf>
    <xf numFmtId="14" fontId="10" fillId="0" borderId="8" xfId="2" applyNumberFormat="1" applyFont="1" applyFill="1" applyBorder="1" applyAlignment="1" applyProtection="1">
      <alignment horizontal="left" vertical="center"/>
      <protection locked="0"/>
    </xf>
    <xf numFmtId="14" fontId="10" fillId="0" borderId="4" xfId="2" applyNumberFormat="1" applyFont="1" applyFill="1" applyBorder="1" applyAlignment="1" applyProtection="1">
      <alignment horizontal="left" vertical="center"/>
      <protection locked="0"/>
    </xf>
    <xf numFmtId="14" fontId="10" fillId="0" borderId="4" xfId="0" applyNumberFormat="1" applyFont="1" applyFill="1" applyBorder="1" applyAlignment="1" applyProtection="1">
      <alignment horizontal="left" vertical="center"/>
      <protection locked="0"/>
    </xf>
    <xf numFmtId="0" fontId="36" fillId="0" borderId="4" xfId="0" applyNumberFormat="1" applyFont="1" applyFill="1" applyBorder="1" applyAlignment="1" applyProtection="1">
      <alignment vertical="center" wrapText="1"/>
      <protection locked="0"/>
    </xf>
    <xf numFmtId="0" fontId="17" fillId="0" borderId="4" xfId="0" applyNumberFormat="1" applyFont="1" applyFill="1" applyBorder="1" applyAlignment="1" applyProtection="1">
      <alignment horizontal="center" vertical="center"/>
      <protection locked="0"/>
    </xf>
    <xf numFmtId="0" fontId="0" fillId="0" borderId="0" xfId="0" applyProtection="1"/>
    <xf numFmtId="0" fontId="7" fillId="0" borderId="0" xfId="2" applyFont="1" applyAlignment="1" applyProtection="1">
      <alignment horizontal="left"/>
    </xf>
    <xf numFmtId="0" fontId="2" fillId="0" borderId="0" xfId="2" applyFont="1" applyFill="1" applyBorder="1" applyAlignment="1" applyProtection="1">
      <alignment horizontal="center" vertical="center"/>
    </xf>
    <xf numFmtId="0" fontId="14" fillId="0" borderId="0" xfId="3" applyFont="1" applyAlignment="1" applyProtection="1">
      <alignment horizontal="right"/>
    </xf>
    <xf numFmtId="4" fontId="29" fillId="0" borderId="7" xfId="3" applyNumberFormat="1" applyFont="1" applyFill="1" applyBorder="1" applyAlignment="1" applyProtection="1">
      <alignment vertical="center"/>
    </xf>
    <xf numFmtId="1" fontId="6" fillId="3" borderId="4" xfId="3" applyNumberFormat="1" applyFont="1" applyFill="1" applyBorder="1" applyAlignment="1" applyProtection="1">
      <alignment horizontal="center" vertical="center"/>
      <protection locked="0"/>
    </xf>
    <xf numFmtId="4" fontId="29" fillId="2" borderId="8" xfId="3" applyNumberFormat="1" applyFont="1" applyFill="1" applyBorder="1" applyAlignment="1" applyProtection="1">
      <alignment vertical="center"/>
    </xf>
    <xf numFmtId="0" fontId="10" fillId="3" borderId="4" xfId="2" applyFont="1" applyFill="1" applyBorder="1" applyAlignment="1" applyProtection="1">
      <alignment horizontal="left" vertical="center" wrapText="1"/>
    </xf>
    <xf numFmtId="0" fontId="10" fillId="0" borderId="9" xfId="2" applyFont="1" applyFill="1" applyBorder="1" applyAlignment="1" applyProtection="1">
      <alignment horizontal="left" vertical="center" wrapText="1"/>
      <protection locked="0"/>
    </xf>
    <xf numFmtId="0" fontId="10" fillId="0" borderId="10" xfId="2" applyFont="1" applyFill="1" applyBorder="1" applyAlignment="1" applyProtection="1">
      <alignment horizontal="left" vertical="center" wrapText="1"/>
      <protection locked="0"/>
    </xf>
    <xf numFmtId="0" fontId="10" fillId="0" borderId="6" xfId="2" applyFont="1" applyFill="1" applyBorder="1" applyAlignment="1" applyProtection="1">
      <alignment horizontal="left" vertical="center" wrapText="1"/>
      <protection locked="0"/>
    </xf>
    <xf numFmtId="0" fontId="10" fillId="0" borderId="11" xfId="2" applyFont="1" applyFill="1" applyBorder="1" applyAlignment="1" applyProtection="1">
      <alignment horizontal="left" vertical="center" wrapText="1"/>
      <protection locked="0"/>
    </xf>
    <xf numFmtId="0" fontId="10" fillId="0" borderId="1" xfId="2" applyFont="1" applyFill="1" applyBorder="1" applyAlignment="1" applyProtection="1">
      <alignment horizontal="left" vertical="center" wrapText="1"/>
      <protection locked="0"/>
    </xf>
    <xf numFmtId="0" fontId="10" fillId="0" borderId="12" xfId="2" applyFont="1" applyFill="1" applyBorder="1" applyAlignment="1" applyProtection="1">
      <alignment horizontal="left" vertical="center" wrapText="1"/>
      <protection locked="0"/>
    </xf>
    <xf numFmtId="0" fontId="10" fillId="3" borderId="11" xfId="2" applyFont="1" applyFill="1" applyBorder="1" applyAlignment="1" applyProtection="1">
      <alignment horizontal="left" vertical="center" wrapText="1"/>
    </xf>
    <xf numFmtId="0" fontId="10" fillId="3" borderId="1" xfId="2" applyFont="1" applyFill="1" applyBorder="1" applyAlignment="1" applyProtection="1">
      <alignment horizontal="left" vertical="center" wrapText="1"/>
    </xf>
    <xf numFmtId="0" fontId="10" fillId="3" borderId="12" xfId="2" applyFont="1" applyFill="1" applyBorder="1" applyAlignment="1" applyProtection="1">
      <alignment horizontal="left" vertical="center" wrapText="1"/>
    </xf>
    <xf numFmtId="0" fontId="10" fillId="3" borderId="2" xfId="2" applyFont="1" applyFill="1" applyBorder="1" applyAlignment="1" applyProtection="1">
      <alignment horizontal="left" vertical="center" wrapText="1"/>
    </xf>
    <xf numFmtId="0" fontId="10" fillId="3" borderId="3" xfId="2" applyFont="1" applyFill="1" applyBorder="1" applyAlignment="1" applyProtection="1">
      <alignment horizontal="left" vertical="center" wrapText="1"/>
    </xf>
    <xf numFmtId="0" fontId="10" fillId="3" borderId="8" xfId="2" applyFont="1" applyFill="1" applyBorder="1" applyAlignment="1" applyProtection="1">
      <alignment horizontal="left" vertical="center" wrapText="1"/>
    </xf>
    <xf numFmtId="1" fontId="10" fillId="0" borderId="9" xfId="2" applyNumberFormat="1" applyFont="1" applyFill="1" applyBorder="1" applyAlignment="1" applyProtection="1">
      <alignment horizontal="left" vertical="center"/>
      <protection locked="0"/>
    </xf>
    <xf numFmtId="1" fontId="10" fillId="0" borderId="10" xfId="2" applyNumberFormat="1" applyFont="1" applyFill="1" applyBorder="1" applyAlignment="1" applyProtection="1">
      <alignment horizontal="left" vertical="center"/>
      <protection locked="0"/>
    </xf>
    <xf numFmtId="1" fontId="10" fillId="0" borderId="6" xfId="2" applyNumberFormat="1" applyFont="1" applyFill="1" applyBorder="1" applyAlignment="1" applyProtection="1">
      <alignment horizontal="left" vertical="center"/>
      <protection locked="0"/>
    </xf>
    <xf numFmtId="0" fontId="10" fillId="3" borderId="9" xfId="2" applyFont="1" applyFill="1" applyBorder="1" applyAlignment="1" applyProtection="1">
      <alignment horizontal="center" vertical="center" wrapText="1"/>
    </xf>
    <xf numFmtId="0" fontId="10" fillId="3" borderId="7" xfId="2" applyFont="1" applyFill="1" applyBorder="1" applyAlignment="1" applyProtection="1">
      <alignment horizontal="center" vertical="center" wrapText="1"/>
    </xf>
    <xf numFmtId="14" fontId="10" fillId="0" borderId="2" xfId="0" applyNumberFormat="1" applyFont="1" applyFill="1" applyBorder="1" applyAlignment="1" applyProtection="1">
      <alignment horizontal="left" vertical="center"/>
      <protection locked="0"/>
    </xf>
    <xf numFmtId="0" fontId="10" fillId="0" borderId="3" xfId="0" applyFont="1" applyFill="1" applyBorder="1" applyAlignment="1" applyProtection="1">
      <alignment horizontal="left" vertical="center"/>
      <protection locked="0"/>
    </xf>
    <xf numFmtId="0" fontId="10" fillId="0" borderId="8" xfId="0" applyFont="1" applyFill="1" applyBorder="1" applyAlignment="1" applyProtection="1">
      <alignment horizontal="left" vertical="center"/>
      <protection locked="0"/>
    </xf>
    <xf numFmtId="0" fontId="27" fillId="0" borderId="0" xfId="2" applyFont="1" applyAlignment="1" applyProtection="1">
      <alignment horizontal="left" wrapText="1"/>
    </xf>
    <xf numFmtId="0" fontId="15" fillId="0" borderId="0" xfId="2" applyFont="1" applyAlignment="1" applyProtection="1">
      <alignment horizontal="left"/>
    </xf>
    <xf numFmtId="0" fontId="24" fillId="0" borderId="9" xfId="2" applyFont="1" applyBorder="1" applyAlignment="1" applyProtection="1">
      <alignment horizontal="center" vertical="center" wrapText="1"/>
      <protection locked="0"/>
    </xf>
    <xf numFmtId="0" fontId="24" fillId="0" borderId="10" xfId="2" applyFont="1" applyBorder="1" applyAlignment="1" applyProtection="1">
      <alignment horizontal="center" vertical="center" wrapText="1"/>
      <protection locked="0"/>
    </xf>
    <xf numFmtId="0" fontId="24" fillId="0" borderId="6" xfId="2" applyFont="1" applyBorder="1" applyAlignment="1" applyProtection="1">
      <alignment horizontal="center" vertical="center" wrapText="1"/>
      <protection locked="0"/>
    </xf>
    <xf numFmtId="0" fontId="24" fillId="0" borderId="7" xfId="2" applyFont="1" applyBorder="1" applyAlignment="1" applyProtection="1">
      <alignment horizontal="center" vertical="center" wrapText="1"/>
      <protection locked="0"/>
    </xf>
    <xf numFmtId="0" fontId="24" fillId="0" borderId="0" xfId="2" applyFont="1" applyBorder="1" applyAlignment="1" applyProtection="1">
      <alignment horizontal="center" vertical="center" wrapText="1"/>
      <protection locked="0"/>
    </xf>
    <xf numFmtId="0" fontId="24" fillId="0" borderId="13" xfId="2" applyFont="1" applyBorder="1" applyAlignment="1" applyProtection="1">
      <alignment horizontal="center" vertical="center" wrapText="1"/>
      <protection locked="0"/>
    </xf>
    <xf numFmtId="0" fontId="24" fillId="0" borderId="11" xfId="2" applyFont="1" applyBorder="1" applyAlignment="1" applyProtection="1">
      <alignment horizontal="center" vertical="center" wrapText="1"/>
      <protection locked="0"/>
    </xf>
    <xf numFmtId="0" fontId="24" fillId="0" borderId="1" xfId="2" applyFont="1" applyBorder="1" applyAlignment="1" applyProtection="1">
      <alignment horizontal="center" vertical="center" wrapText="1"/>
      <protection locked="0"/>
    </xf>
    <xf numFmtId="0" fontId="24" fillId="0" borderId="12" xfId="2" applyFont="1" applyBorder="1" applyAlignment="1" applyProtection="1">
      <alignment horizontal="center" vertical="center" wrapText="1"/>
      <protection locked="0"/>
    </xf>
    <xf numFmtId="0" fontId="27" fillId="0" borderId="0" xfId="2" applyFont="1" applyBorder="1" applyAlignment="1" applyProtection="1">
      <alignment horizontal="center" vertical="center" wrapText="1"/>
    </xf>
    <xf numFmtId="0" fontId="29" fillId="0" borderId="0" xfId="0" applyFont="1" applyFill="1" applyBorder="1" applyAlignment="1" applyProtection="1">
      <alignment horizontal="left" vertical="center" wrapText="1"/>
    </xf>
    <xf numFmtId="0" fontId="2" fillId="0" borderId="0" xfId="2" applyFont="1" applyFill="1" applyBorder="1" applyAlignment="1" applyProtection="1">
      <alignment horizontal="center" vertical="center"/>
    </xf>
    <xf numFmtId="0" fontId="2" fillId="0" borderId="0" xfId="2" applyFont="1" applyFill="1" applyBorder="1" applyAlignment="1" applyProtection="1">
      <alignment horizontal="center" vertical="center" wrapText="1"/>
    </xf>
    <xf numFmtId="0" fontId="2" fillId="0" borderId="0" xfId="2" applyFont="1" applyFill="1" applyBorder="1" applyAlignment="1" applyProtection="1">
      <alignment horizontal="center" wrapText="1"/>
    </xf>
    <xf numFmtId="0" fontId="24" fillId="0" borderId="0" xfId="2" applyFont="1" applyFill="1" applyBorder="1" applyAlignment="1" applyProtection="1">
      <alignment horizontal="left" vertical="center" wrapText="1"/>
    </xf>
    <xf numFmtId="0" fontId="9" fillId="3" borderId="2" xfId="2" applyFont="1" applyFill="1" applyBorder="1" applyAlignment="1" applyProtection="1">
      <alignment horizontal="left" vertical="center"/>
    </xf>
    <xf numFmtId="0" fontId="9" fillId="3" borderId="3" xfId="2" applyFont="1" applyFill="1" applyBorder="1" applyAlignment="1" applyProtection="1">
      <alignment horizontal="left" vertical="center"/>
    </xf>
    <xf numFmtId="0" fontId="9" fillId="3" borderId="8" xfId="2" applyFont="1" applyFill="1" applyBorder="1" applyAlignment="1" applyProtection="1">
      <alignment horizontal="left" vertical="center"/>
    </xf>
    <xf numFmtId="0" fontId="9" fillId="0" borderId="0" xfId="2"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23" fillId="0" borderId="0" xfId="2" applyFont="1" applyFill="1" applyBorder="1" applyAlignment="1" applyProtection="1">
      <alignment horizontal="left" vertical="center" wrapText="1"/>
    </xf>
    <xf numFmtId="0" fontId="0" fillId="0" borderId="0" xfId="0" applyFill="1" applyBorder="1" applyAlignment="1" applyProtection="1">
      <alignment horizontal="center" vertical="center" wrapText="1"/>
    </xf>
    <xf numFmtId="0" fontId="2" fillId="0" borderId="0" xfId="2" applyFont="1" applyFill="1" applyBorder="1" applyAlignment="1" applyProtection="1">
      <alignment horizontal="left" wrapText="1"/>
    </xf>
    <xf numFmtId="49" fontId="10" fillId="0" borderId="2" xfId="2" applyNumberFormat="1" applyFont="1" applyFill="1" applyBorder="1" applyAlignment="1" applyProtection="1">
      <alignment horizontal="left" vertical="center" wrapText="1"/>
      <protection locked="0"/>
    </xf>
    <xf numFmtId="49" fontId="10" fillId="0" borderId="3" xfId="2" applyNumberFormat="1" applyFont="1" applyFill="1" applyBorder="1" applyAlignment="1" applyProtection="1">
      <alignment horizontal="left" vertical="center" wrapText="1"/>
      <protection locked="0"/>
    </xf>
    <xf numFmtId="49" fontId="10" fillId="0" borderId="8" xfId="2" applyNumberFormat="1" applyFont="1" applyFill="1" applyBorder="1" applyAlignment="1" applyProtection="1">
      <alignment horizontal="left" vertical="center" wrapText="1"/>
      <protection locked="0"/>
    </xf>
    <xf numFmtId="0" fontId="10" fillId="0" borderId="2" xfId="2" applyFont="1" applyFill="1" applyBorder="1" applyAlignment="1" applyProtection="1">
      <alignment horizontal="left" vertical="center" wrapText="1"/>
      <protection locked="0"/>
    </xf>
    <xf numFmtId="0" fontId="10" fillId="0" borderId="3" xfId="2" applyFont="1" applyFill="1" applyBorder="1" applyAlignment="1" applyProtection="1">
      <alignment horizontal="left" vertical="center" wrapText="1"/>
      <protection locked="0"/>
    </xf>
    <xf numFmtId="0" fontId="10" fillId="0" borderId="8" xfId="2" applyFont="1" applyFill="1" applyBorder="1" applyAlignment="1" applyProtection="1">
      <alignment horizontal="left" vertical="center" wrapText="1"/>
      <protection locked="0"/>
    </xf>
    <xf numFmtId="4" fontId="10" fillId="0" borderId="2" xfId="2" applyNumberFormat="1" applyFont="1" applyFill="1" applyBorder="1" applyAlignment="1" applyProtection="1">
      <alignment horizontal="left" vertical="center" wrapText="1"/>
      <protection locked="0"/>
    </xf>
    <xf numFmtId="4" fontId="10" fillId="0" borderId="3" xfId="2" applyNumberFormat="1" applyFont="1" applyFill="1" applyBorder="1" applyAlignment="1" applyProtection="1">
      <alignment horizontal="left" vertical="center" wrapText="1"/>
      <protection locked="0"/>
    </xf>
    <xf numFmtId="4" fontId="10" fillId="0" borderId="8" xfId="2" applyNumberFormat="1" applyFont="1" applyFill="1" applyBorder="1" applyAlignment="1" applyProtection="1">
      <alignment horizontal="left" vertical="center" wrapText="1"/>
      <protection locked="0"/>
    </xf>
    <xf numFmtId="4" fontId="10" fillId="0" borderId="9" xfId="2" applyNumberFormat="1" applyFont="1" applyFill="1" applyBorder="1" applyAlignment="1" applyProtection="1">
      <alignment horizontal="left" vertical="center" wrapText="1"/>
      <protection locked="0"/>
    </xf>
    <xf numFmtId="4" fontId="10" fillId="0" borderId="10" xfId="2" applyNumberFormat="1" applyFont="1" applyFill="1" applyBorder="1" applyAlignment="1" applyProtection="1">
      <alignment horizontal="left" vertical="center" wrapText="1"/>
      <protection locked="0"/>
    </xf>
    <xf numFmtId="4" fontId="10" fillId="0" borderId="6" xfId="2" applyNumberFormat="1" applyFont="1" applyFill="1" applyBorder="1" applyAlignment="1" applyProtection="1">
      <alignment horizontal="left" vertical="center" wrapText="1"/>
      <protection locked="0"/>
    </xf>
    <xf numFmtId="0" fontId="10" fillId="3" borderId="9" xfId="2" applyFont="1" applyFill="1" applyBorder="1" applyAlignment="1" applyProtection="1">
      <alignment horizontal="left" vertical="center" wrapText="1"/>
    </xf>
    <xf numFmtId="0" fontId="10" fillId="3" borderId="6" xfId="2"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41" fillId="0" borderId="0" xfId="2" applyFont="1" applyBorder="1" applyAlignment="1" applyProtection="1">
      <alignment horizontal="left" vertical="center" wrapText="1"/>
    </xf>
    <xf numFmtId="0" fontId="15" fillId="0" borderId="0" xfId="2" applyFont="1" applyFill="1" applyBorder="1" applyAlignment="1" applyProtection="1">
      <alignment vertical="center" wrapText="1"/>
    </xf>
    <xf numFmtId="0" fontId="16" fillId="0" borderId="0" xfId="0" applyFont="1" applyBorder="1" applyAlignment="1" applyProtection="1">
      <alignment vertical="center" wrapText="1"/>
    </xf>
    <xf numFmtId="0" fontId="40" fillId="3" borderId="2" xfId="3" applyFont="1" applyFill="1" applyBorder="1" applyAlignment="1" applyProtection="1">
      <alignment horizontal="left" vertical="center" wrapText="1"/>
    </xf>
    <xf numFmtId="0" fontId="40" fillId="3" borderId="3" xfId="3" applyFont="1" applyFill="1" applyBorder="1" applyAlignment="1" applyProtection="1">
      <alignment horizontal="left" vertical="center" wrapText="1"/>
    </xf>
    <xf numFmtId="0" fontId="40" fillId="3" borderId="8" xfId="3" applyFont="1" applyFill="1" applyBorder="1" applyAlignment="1" applyProtection="1">
      <alignment horizontal="left" vertical="center" wrapText="1"/>
    </xf>
    <xf numFmtId="0" fontId="40" fillId="3" borderId="2" xfId="2" applyFont="1" applyFill="1" applyBorder="1" applyAlignment="1" applyProtection="1">
      <alignment horizontal="left" vertical="center" wrapText="1"/>
    </xf>
    <xf numFmtId="0" fontId="40" fillId="3" borderId="3" xfId="2" applyFont="1" applyFill="1" applyBorder="1" applyAlignment="1" applyProtection="1">
      <alignment horizontal="left" vertical="center" wrapText="1"/>
    </xf>
    <xf numFmtId="0" fontId="40" fillId="3" borderId="8" xfId="2" applyFont="1" applyFill="1" applyBorder="1" applyAlignment="1" applyProtection="1">
      <alignment horizontal="left" vertical="center" wrapText="1"/>
    </xf>
    <xf numFmtId="0" fontId="20" fillId="0" borderId="0" xfId="0" applyFont="1" applyFill="1" applyAlignment="1" applyProtection="1">
      <alignment horizontal="left" vertical="center" wrapText="1"/>
    </xf>
    <xf numFmtId="0" fontId="14" fillId="0" borderId="2" xfId="0" applyFont="1" applyBorder="1" applyAlignment="1" applyProtection="1">
      <alignment horizontal="left" vertical="top" wrapText="1"/>
    </xf>
    <xf numFmtId="0" fontId="14" fillId="0" borderId="3" xfId="0" applyFont="1" applyBorder="1" applyAlignment="1" applyProtection="1">
      <alignment horizontal="left" vertical="top" wrapText="1"/>
    </xf>
    <xf numFmtId="0" fontId="14" fillId="0" borderId="8" xfId="0" applyFont="1" applyBorder="1" applyAlignment="1" applyProtection="1">
      <alignment horizontal="left" vertical="top" wrapText="1"/>
    </xf>
    <xf numFmtId="0" fontId="27" fillId="3" borderId="2" xfId="2" applyFont="1" applyFill="1" applyBorder="1" applyAlignment="1" applyProtection="1">
      <alignment horizontal="left" vertical="center" wrapText="1"/>
    </xf>
    <xf numFmtId="0" fontId="27" fillId="3" borderId="3" xfId="2" applyFont="1" applyFill="1" applyBorder="1" applyAlignment="1" applyProtection="1">
      <alignment horizontal="left" vertical="center" wrapText="1"/>
    </xf>
    <xf numFmtId="0" fontId="27" fillId="3" borderId="8" xfId="2" applyFont="1" applyFill="1" applyBorder="1" applyAlignment="1" applyProtection="1">
      <alignment horizontal="left" vertical="center" wrapText="1"/>
    </xf>
    <xf numFmtId="0" fontId="40" fillId="0" borderId="2" xfId="2" applyFont="1" applyBorder="1" applyAlignment="1" applyProtection="1">
      <alignment horizontal="left" vertical="top" wrapText="1"/>
    </xf>
    <xf numFmtId="0" fontId="40" fillId="0" borderId="3" xfId="2" applyFont="1" applyBorder="1" applyAlignment="1" applyProtection="1">
      <alignment horizontal="left" vertical="top" wrapText="1"/>
    </xf>
    <xf numFmtId="0" fontId="40" fillId="0" borderId="8" xfId="2" applyFont="1" applyBorder="1" applyAlignment="1" applyProtection="1">
      <alignment horizontal="left" vertical="top" wrapText="1"/>
    </xf>
  </cellXfs>
  <cellStyles count="4">
    <cellStyle name="Euro" xfId="1"/>
    <cellStyle name="Standard" xfId="0" builtinId="0"/>
    <cellStyle name="Standard_BeleglisteNeu" xfId="2"/>
    <cellStyle name="Standard_BeleglisteNeu 10"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8626</xdr:colOff>
          <xdr:row>12</xdr:row>
          <xdr:rowOff>474453</xdr:rowOff>
        </xdr:from>
        <xdr:to>
          <xdr:col>3</xdr:col>
          <xdr:colOff>6435306</xdr:colOff>
          <xdr:row>13</xdr:row>
          <xdr:rowOff>250166</xdr:rowOff>
        </xdr:to>
        <xdr:sp macro="" textlink="">
          <xdr:nvSpPr>
            <xdr:cNvPr id="1030" name="Button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9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twoCellAnchor>
    <xdr:from>
      <xdr:col>0</xdr:col>
      <xdr:colOff>0</xdr:colOff>
      <xdr:row>88</xdr:row>
      <xdr:rowOff>11504</xdr:rowOff>
    </xdr:from>
    <xdr:to>
      <xdr:col>4</xdr:col>
      <xdr:colOff>3810000</xdr:colOff>
      <xdr:row>90</xdr:row>
      <xdr:rowOff>39434</xdr:rowOff>
    </xdr:to>
    <xdr:sp macro="" textlink="">
      <xdr:nvSpPr>
        <xdr:cNvPr id="3" name="Textfeld 2"/>
        <xdr:cNvSpPr txBox="1"/>
      </xdr:nvSpPr>
      <xdr:spPr>
        <a:xfrm>
          <a:off x="0" y="23233813"/>
          <a:ext cx="13425577" cy="6490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dk1"/>
              </a:solidFill>
              <a:effectLst/>
              <a:latin typeface="+mn-lt"/>
              <a:ea typeface="+mn-ea"/>
              <a:cs typeface="+mn-cs"/>
            </a:rPr>
            <a:t>Sächsische Aufbaubank – Förderbank –  Geschäftsadresse Leipzig: </a:t>
          </a:r>
          <a:r>
            <a:rPr lang="de-DE" sz="1050">
              <a:solidFill>
                <a:schemeClr val="dk1"/>
              </a:solidFill>
              <a:effectLst/>
              <a:latin typeface="+mn-lt"/>
              <a:ea typeface="+mn-ea"/>
              <a:cs typeface="+mn-cs"/>
            </a:rPr>
            <a:t>Gerberstraße 5, 04105 Leipzig</a:t>
          </a:r>
          <a:r>
            <a:rPr lang="de-DE" sz="1050" b="1">
              <a:solidFill>
                <a:schemeClr val="dk1"/>
              </a:solidFill>
              <a:effectLst/>
              <a:latin typeface="+mn-lt"/>
              <a:ea typeface="+mn-ea"/>
              <a:cs typeface="+mn-cs"/>
            </a:rPr>
            <a:t>  Postanschrift: </a:t>
          </a:r>
          <a:r>
            <a:rPr lang="de-DE" sz="1050">
              <a:solidFill>
                <a:schemeClr val="dk1"/>
              </a:solidFill>
              <a:effectLst/>
              <a:latin typeface="+mn-lt"/>
              <a:ea typeface="+mn-ea"/>
              <a:cs typeface="+mn-cs"/>
            </a:rPr>
            <a:t>04022 Leipzig</a:t>
          </a:r>
          <a:r>
            <a:rPr lang="de-DE" sz="1050" b="1">
              <a:solidFill>
                <a:schemeClr val="dk1"/>
              </a:solidFill>
              <a:effectLst/>
              <a:latin typeface="+mn-lt"/>
              <a:ea typeface="+mn-ea"/>
              <a:cs typeface="+mn-cs"/>
            </a:rPr>
            <a:t>  Telefon </a:t>
          </a:r>
          <a:r>
            <a:rPr lang="de-DE" sz="1050">
              <a:solidFill>
                <a:schemeClr val="dk1"/>
              </a:solidFill>
              <a:effectLst/>
              <a:latin typeface="+mn-lt"/>
              <a:ea typeface="+mn-ea"/>
              <a:cs typeface="+mn-cs"/>
            </a:rPr>
            <a:t>0341 70292-0</a:t>
          </a:r>
          <a:r>
            <a:rPr lang="de-DE" sz="1050" b="1">
              <a:solidFill>
                <a:schemeClr val="dk1"/>
              </a:solidFill>
              <a:effectLst/>
              <a:latin typeface="+mn-lt"/>
              <a:ea typeface="+mn-ea"/>
              <a:cs typeface="+mn-cs"/>
            </a:rPr>
            <a:t> Telefax </a:t>
          </a:r>
          <a:r>
            <a:rPr lang="de-DE" sz="1050">
              <a:solidFill>
                <a:schemeClr val="dk1"/>
              </a:solidFill>
              <a:effectLst/>
              <a:latin typeface="+mn-lt"/>
              <a:ea typeface="+mn-ea"/>
              <a:cs typeface="+mn-cs"/>
            </a:rPr>
            <a:t>0341 70292-4000</a:t>
          </a:r>
          <a:r>
            <a:rPr lang="de-DE" sz="1050" baseline="0">
              <a:solidFill>
                <a:schemeClr val="dk1"/>
              </a:solidFill>
              <a:effectLst/>
              <a:latin typeface="+mn-lt"/>
              <a:ea typeface="+mn-ea"/>
              <a:cs typeface="+mn-cs"/>
            </a:rPr>
            <a:t>   </a:t>
          </a:r>
          <a:r>
            <a:rPr lang="de-DE" sz="1050" b="1">
              <a:solidFill>
                <a:schemeClr val="dk1"/>
              </a:solidFill>
              <a:effectLst/>
              <a:latin typeface="+mn-lt"/>
              <a:ea typeface="+mn-ea"/>
              <a:cs typeface="+mn-cs"/>
            </a:rPr>
            <a:t>Geschäftsadresse Dresden: </a:t>
          </a:r>
          <a:r>
            <a:rPr lang="de-DE" sz="1050">
              <a:solidFill>
                <a:schemeClr val="dk1"/>
              </a:solidFill>
              <a:effectLst/>
              <a:latin typeface="+mn-lt"/>
              <a:ea typeface="+mn-ea"/>
              <a:cs typeface="+mn-cs"/>
            </a:rPr>
            <a:t>Pirnaische Straße 9, 01069 Dresden  </a:t>
          </a:r>
          <a:r>
            <a:rPr lang="de-DE" sz="1050" b="1">
              <a:solidFill>
                <a:schemeClr val="dk1"/>
              </a:solidFill>
              <a:effectLst/>
              <a:latin typeface="+mn-lt"/>
              <a:ea typeface="+mn-ea"/>
              <a:cs typeface="+mn-cs"/>
            </a:rPr>
            <a:t>Postanschrift:</a:t>
          </a:r>
          <a:r>
            <a:rPr lang="de-DE" sz="1050">
              <a:solidFill>
                <a:schemeClr val="dk1"/>
              </a:solidFill>
              <a:effectLst/>
              <a:latin typeface="+mn-lt"/>
              <a:ea typeface="+mn-ea"/>
              <a:cs typeface="+mn-cs"/>
            </a:rPr>
            <a:t> 01054 Dresden </a:t>
          </a:r>
          <a:r>
            <a:rPr lang="de-DE" sz="1050" b="1">
              <a:solidFill>
                <a:schemeClr val="dk1"/>
              </a:solidFill>
              <a:effectLst/>
              <a:latin typeface="+mn-lt"/>
              <a:ea typeface="+mn-ea"/>
              <a:cs typeface="+mn-cs"/>
            </a:rPr>
            <a:t>Telefon</a:t>
          </a:r>
          <a:r>
            <a:rPr lang="de-DE" sz="1050">
              <a:solidFill>
                <a:schemeClr val="dk1"/>
              </a:solidFill>
              <a:effectLst/>
              <a:latin typeface="+mn-lt"/>
              <a:ea typeface="+mn-ea"/>
              <a:cs typeface="+mn-cs"/>
            </a:rPr>
            <a:t> 0351 4910-0  </a:t>
          </a:r>
          <a:r>
            <a:rPr lang="de-DE" sz="1050" b="1">
              <a:solidFill>
                <a:schemeClr val="dk1"/>
              </a:solidFill>
              <a:effectLst/>
              <a:latin typeface="+mn-lt"/>
              <a:ea typeface="+mn-ea"/>
              <a:cs typeface="+mn-cs"/>
            </a:rPr>
            <a:t>Telefax</a:t>
          </a:r>
          <a:r>
            <a:rPr lang="de-DE" sz="1050">
              <a:solidFill>
                <a:schemeClr val="dk1"/>
              </a:solidFill>
              <a:effectLst/>
              <a:latin typeface="+mn-lt"/>
              <a:ea typeface="+mn-ea"/>
              <a:cs typeface="+mn-cs"/>
            </a:rPr>
            <a:t> 0351 4910-4000   </a:t>
          </a:r>
          <a:r>
            <a:rPr lang="de-DE" sz="1050" baseline="0">
              <a:solidFill>
                <a:schemeClr val="dk1"/>
              </a:solidFill>
              <a:effectLst/>
              <a:latin typeface="+mn-lt"/>
              <a:ea typeface="+mn-ea"/>
              <a:cs typeface="+mn-cs"/>
            </a:rPr>
            <a:t>  </a:t>
          </a:r>
          <a:r>
            <a:rPr lang="de-DE" sz="1050" b="1">
              <a:solidFill>
                <a:schemeClr val="dk1"/>
              </a:solidFill>
              <a:effectLst/>
              <a:latin typeface="+mn-lt"/>
              <a:ea typeface="+mn-ea"/>
              <a:cs typeface="+mn-cs"/>
            </a:rPr>
            <a:t>SWIFT/BIC:</a:t>
          </a:r>
          <a:r>
            <a:rPr lang="de-DE" sz="1050">
              <a:solidFill>
                <a:schemeClr val="dk1"/>
              </a:solidFill>
              <a:effectLst/>
              <a:latin typeface="+mn-lt"/>
              <a:ea typeface="+mn-ea"/>
              <a:cs typeface="+mn-cs"/>
            </a:rPr>
            <a:t> SABDDE81XXX    </a:t>
          </a:r>
          <a:r>
            <a:rPr lang="de-DE" sz="1050" b="1">
              <a:solidFill>
                <a:schemeClr val="dk1"/>
              </a:solidFill>
              <a:effectLst/>
              <a:latin typeface="+mn-lt"/>
              <a:ea typeface="+mn-ea"/>
              <a:cs typeface="+mn-cs"/>
            </a:rPr>
            <a:t>Gläubiger-ID:</a:t>
          </a:r>
          <a:r>
            <a:rPr lang="de-DE" sz="1050">
              <a:solidFill>
                <a:schemeClr val="dk1"/>
              </a:solidFill>
              <a:effectLst/>
              <a:latin typeface="+mn-lt"/>
              <a:ea typeface="+mn-ea"/>
              <a:cs typeface="+mn-cs"/>
            </a:rPr>
            <a:t> DE42ZZZ00000034715    </a:t>
          </a:r>
          <a:r>
            <a:rPr lang="de-DE" sz="1050" b="1">
              <a:solidFill>
                <a:schemeClr val="dk1"/>
              </a:solidFill>
              <a:effectLst/>
              <a:latin typeface="+mn-lt"/>
              <a:ea typeface="+mn-ea"/>
              <a:cs typeface="+mn-cs"/>
            </a:rPr>
            <a:t>USt-ID:</a:t>
          </a:r>
          <a:r>
            <a:rPr lang="de-DE" sz="1050">
              <a:solidFill>
                <a:schemeClr val="dk1"/>
              </a:solidFill>
              <a:effectLst/>
              <a:latin typeface="+mn-lt"/>
              <a:ea typeface="+mn-ea"/>
              <a:cs typeface="+mn-cs"/>
            </a:rPr>
            <a:t> DE179593934   </a:t>
          </a:r>
          <a:r>
            <a:rPr lang="de-DE" sz="1050" b="1">
              <a:solidFill>
                <a:schemeClr val="dk1"/>
              </a:solidFill>
              <a:effectLst/>
              <a:latin typeface="+mn-lt"/>
              <a:ea typeface="+mn-ea"/>
              <a:cs typeface="+mn-cs"/>
            </a:rPr>
            <a:t>Internet:</a:t>
          </a:r>
          <a:r>
            <a:rPr lang="de-DE" sz="1050">
              <a:solidFill>
                <a:schemeClr val="dk1"/>
              </a:solidFill>
              <a:effectLst/>
              <a:latin typeface="+mn-lt"/>
              <a:ea typeface="+mn-ea"/>
              <a:cs typeface="+mn-cs"/>
            </a:rPr>
            <a:t> www.sab.sachsen.de</a:t>
          </a:r>
          <a:endParaRPr lang="de-DE" sz="105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88</xdr:row>
      <xdr:rowOff>11503</xdr:rowOff>
    </xdr:from>
    <xdr:to>
      <xdr:col>23</xdr:col>
      <xdr:colOff>0</xdr:colOff>
      <xdr:row>90</xdr:row>
      <xdr:rowOff>46009</xdr:rowOff>
    </xdr:to>
    <xdr:sp macro="" textlink="">
      <xdr:nvSpPr>
        <xdr:cNvPr id="5" name="Textfeld 4"/>
        <xdr:cNvSpPr txBox="1"/>
      </xdr:nvSpPr>
      <xdr:spPr>
        <a:xfrm>
          <a:off x="13549223" y="23233812"/>
          <a:ext cx="13583728" cy="6556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dk1"/>
              </a:solidFill>
              <a:effectLst/>
              <a:latin typeface="+mn-lt"/>
              <a:ea typeface="+mn-ea"/>
              <a:cs typeface="+mn-cs"/>
            </a:rPr>
            <a:t>Saská rozvojová banka – dotační banka –  Obchodní adresa Lipsko: </a:t>
          </a:r>
          <a:r>
            <a:rPr lang="de-DE" sz="1050">
              <a:solidFill>
                <a:schemeClr val="dk1"/>
              </a:solidFill>
              <a:effectLst/>
              <a:latin typeface="+mn-lt"/>
              <a:ea typeface="+mn-ea"/>
              <a:cs typeface="+mn-cs"/>
            </a:rPr>
            <a:t>Gerberstraße 5, 04105 Leipzig</a:t>
          </a:r>
          <a:r>
            <a:rPr lang="de-DE" sz="1050" b="1">
              <a:solidFill>
                <a:schemeClr val="dk1"/>
              </a:solidFill>
              <a:effectLst/>
              <a:latin typeface="+mn-lt"/>
              <a:ea typeface="+mn-ea"/>
              <a:cs typeface="+mn-cs"/>
            </a:rPr>
            <a:t>   Poštovní adresa: </a:t>
          </a:r>
          <a:r>
            <a:rPr lang="de-DE" sz="1050">
              <a:solidFill>
                <a:schemeClr val="dk1"/>
              </a:solidFill>
              <a:effectLst/>
              <a:latin typeface="+mn-lt"/>
              <a:ea typeface="+mn-ea"/>
              <a:cs typeface="+mn-cs"/>
            </a:rPr>
            <a:t>04022 Leipzig  </a:t>
          </a:r>
          <a:r>
            <a:rPr lang="de-DE" sz="1050" b="1">
              <a:solidFill>
                <a:schemeClr val="dk1"/>
              </a:solidFill>
              <a:effectLst/>
              <a:latin typeface="+mn-lt"/>
              <a:ea typeface="+mn-ea"/>
              <a:cs typeface="+mn-cs"/>
            </a:rPr>
            <a:t>Telefon </a:t>
          </a:r>
          <a:r>
            <a:rPr lang="de-DE" sz="1050">
              <a:solidFill>
                <a:schemeClr val="dk1"/>
              </a:solidFill>
              <a:effectLst/>
              <a:latin typeface="+mn-lt"/>
              <a:ea typeface="+mn-ea"/>
              <a:cs typeface="+mn-cs"/>
            </a:rPr>
            <a:t>0341 70292-0</a:t>
          </a:r>
          <a:r>
            <a:rPr lang="de-DE" sz="1050" b="1">
              <a:solidFill>
                <a:schemeClr val="dk1"/>
              </a:solidFill>
              <a:effectLst/>
              <a:latin typeface="+mn-lt"/>
              <a:ea typeface="+mn-ea"/>
              <a:cs typeface="+mn-cs"/>
            </a:rPr>
            <a:t>Telefax </a:t>
          </a:r>
          <a:r>
            <a:rPr lang="de-DE" sz="1050">
              <a:solidFill>
                <a:schemeClr val="dk1"/>
              </a:solidFill>
              <a:effectLst/>
              <a:latin typeface="+mn-lt"/>
              <a:ea typeface="+mn-ea"/>
              <a:cs typeface="+mn-cs"/>
            </a:rPr>
            <a:t>0341 70292-4000</a:t>
          </a:r>
          <a:r>
            <a:rPr lang="de-DE" sz="1050" b="1">
              <a:solidFill>
                <a:schemeClr val="dk1"/>
              </a:solidFill>
              <a:effectLst/>
              <a:latin typeface="+mn-lt"/>
              <a:ea typeface="+mn-ea"/>
              <a:cs typeface="+mn-cs"/>
            </a:rPr>
            <a:t>Obchodní adresa Drážďany:  </a:t>
          </a:r>
          <a:r>
            <a:rPr lang="de-DE" sz="1050">
              <a:solidFill>
                <a:schemeClr val="dk1"/>
              </a:solidFill>
              <a:effectLst/>
              <a:latin typeface="+mn-lt"/>
              <a:ea typeface="+mn-ea"/>
              <a:cs typeface="+mn-cs"/>
            </a:rPr>
            <a:t>Pirnaische Straße 9,  01069 Dresden</a:t>
          </a:r>
          <a:r>
            <a:rPr lang="de-DE" sz="1050" b="1">
              <a:solidFill>
                <a:schemeClr val="dk1"/>
              </a:solidFill>
              <a:effectLst/>
              <a:latin typeface="+mn-lt"/>
              <a:ea typeface="+mn-ea"/>
              <a:cs typeface="+mn-cs"/>
            </a:rPr>
            <a:t>    Poštovní adresa: </a:t>
          </a:r>
          <a:r>
            <a:rPr lang="de-DE" sz="1050">
              <a:solidFill>
                <a:schemeClr val="dk1"/>
              </a:solidFill>
              <a:effectLst/>
              <a:latin typeface="+mn-lt"/>
              <a:ea typeface="+mn-ea"/>
              <a:cs typeface="+mn-cs"/>
            </a:rPr>
            <a:t>01054 Dresden</a:t>
          </a:r>
          <a:r>
            <a:rPr lang="de-DE" sz="1050" b="1">
              <a:solidFill>
                <a:schemeClr val="dk1"/>
              </a:solidFill>
              <a:effectLst/>
              <a:latin typeface="+mn-lt"/>
              <a:ea typeface="+mn-ea"/>
              <a:cs typeface="+mn-cs"/>
            </a:rPr>
            <a:t>  Telefon </a:t>
          </a:r>
          <a:r>
            <a:rPr lang="de-DE" sz="1050">
              <a:solidFill>
                <a:schemeClr val="dk1"/>
              </a:solidFill>
              <a:effectLst/>
              <a:latin typeface="+mn-lt"/>
              <a:ea typeface="+mn-ea"/>
              <a:cs typeface="+mn-cs"/>
            </a:rPr>
            <a:t>0351 4910-0</a:t>
          </a:r>
          <a:r>
            <a:rPr lang="de-DE" sz="1050" b="1">
              <a:solidFill>
                <a:schemeClr val="dk1"/>
              </a:solidFill>
              <a:effectLst/>
              <a:latin typeface="+mn-lt"/>
              <a:ea typeface="+mn-ea"/>
              <a:cs typeface="+mn-cs"/>
            </a:rPr>
            <a:t>  Telefax </a:t>
          </a:r>
          <a:r>
            <a:rPr lang="de-DE" sz="1050">
              <a:solidFill>
                <a:schemeClr val="dk1"/>
              </a:solidFill>
              <a:effectLst/>
              <a:latin typeface="+mn-lt"/>
              <a:ea typeface="+mn-ea"/>
              <a:cs typeface="+mn-cs"/>
            </a:rPr>
            <a:t>0351 4910-4000</a:t>
          </a:r>
          <a:r>
            <a:rPr lang="de-DE" sz="1050" baseline="0">
              <a:solidFill>
                <a:schemeClr val="dk1"/>
              </a:solidFill>
              <a:effectLst/>
              <a:latin typeface="+mn-lt"/>
              <a:ea typeface="+mn-ea"/>
              <a:cs typeface="+mn-cs"/>
            </a:rPr>
            <a:t>      </a:t>
          </a:r>
          <a:r>
            <a:rPr lang="de-DE" sz="1050" b="1">
              <a:solidFill>
                <a:schemeClr val="dk1"/>
              </a:solidFill>
              <a:effectLst/>
              <a:latin typeface="+mn-lt"/>
              <a:ea typeface="+mn-ea"/>
              <a:cs typeface="+mn-cs"/>
            </a:rPr>
            <a:t>SWIFT/BIC: </a:t>
          </a:r>
          <a:r>
            <a:rPr lang="de-DE" sz="1050">
              <a:solidFill>
                <a:schemeClr val="dk1"/>
              </a:solidFill>
              <a:effectLst/>
              <a:latin typeface="+mn-lt"/>
              <a:ea typeface="+mn-ea"/>
              <a:cs typeface="+mn-cs"/>
            </a:rPr>
            <a:t>SABDDE81XXX     </a:t>
          </a:r>
          <a:r>
            <a:rPr lang="de-DE" sz="1050" b="1">
              <a:solidFill>
                <a:schemeClr val="dk1"/>
              </a:solidFill>
              <a:effectLst/>
              <a:latin typeface="+mn-lt"/>
              <a:ea typeface="+mn-ea"/>
              <a:cs typeface="+mn-cs"/>
            </a:rPr>
            <a:t>Kód příjemce inkasa: </a:t>
          </a:r>
          <a:r>
            <a:rPr lang="de-DE" sz="1050">
              <a:solidFill>
                <a:schemeClr val="dk1"/>
              </a:solidFill>
              <a:effectLst/>
              <a:latin typeface="+mn-lt"/>
              <a:ea typeface="+mn-ea"/>
              <a:cs typeface="+mn-cs"/>
            </a:rPr>
            <a:t>DE42ZZZ00000034715     </a:t>
          </a:r>
          <a:r>
            <a:rPr lang="de-DE" sz="1050" b="1">
              <a:solidFill>
                <a:schemeClr val="dk1"/>
              </a:solidFill>
              <a:effectLst/>
              <a:latin typeface="+mn-lt"/>
              <a:ea typeface="+mn-ea"/>
              <a:cs typeface="+mn-cs"/>
            </a:rPr>
            <a:t>Ust-ID (DIČ): </a:t>
          </a:r>
          <a:r>
            <a:rPr lang="de-DE" sz="1050">
              <a:solidFill>
                <a:schemeClr val="dk1"/>
              </a:solidFill>
              <a:effectLst/>
              <a:latin typeface="+mn-lt"/>
              <a:ea typeface="+mn-ea"/>
              <a:cs typeface="+mn-cs"/>
            </a:rPr>
            <a:t>DE179593934</a:t>
          </a:r>
          <a:r>
            <a:rPr lang="de-DE" sz="1050" b="1">
              <a:solidFill>
                <a:schemeClr val="dk1"/>
              </a:solidFill>
              <a:effectLst/>
              <a:latin typeface="+mn-lt"/>
              <a:ea typeface="+mn-ea"/>
              <a:cs typeface="+mn-cs"/>
            </a:rPr>
            <a:t>    I nternet: </a:t>
          </a:r>
          <a:r>
            <a:rPr lang="de-DE" sz="1050">
              <a:solidFill>
                <a:schemeClr val="dk1"/>
              </a:solidFill>
              <a:effectLst/>
              <a:latin typeface="+mn-lt"/>
              <a:ea typeface="+mn-ea"/>
              <a:cs typeface="+mn-cs"/>
            </a:rPr>
            <a:t>www.sab.sachsen.de</a:t>
          </a:r>
          <a:endParaRPr lang="de-DE" sz="105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IU575"/>
  <sheetViews>
    <sheetView showGridLines="0" tabSelected="1" showRuler="0" view="pageLayout" zoomScale="75" zoomScaleNormal="70" zoomScaleSheetLayoutView="75" zoomScalePageLayoutView="75" workbookViewId="0">
      <selection activeCell="C6" sqref="C6:E6"/>
    </sheetView>
  </sheetViews>
  <sheetFormatPr baseColWidth="10" defaultColWidth="0" defaultRowHeight="13.6"/>
  <cols>
    <col min="1" max="1" width="5" style="1" customWidth="1"/>
    <col min="2" max="2" width="49.88671875" style="1" customWidth="1"/>
    <col min="3" max="3" width="17.88671875" style="1" customWidth="1"/>
    <col min="4" max="5" width="50.77734375" style="1" customWidth="1"/>
    <col min="6" max="6" width="32.77734375" style="1" customWidth="1"/>
    <col min="7" max="11" width="17.88671875" style="1" customWidth="1"/>
    <col min="12" max="12" width="16.21875" style="1" customWidth="1"/>
    <col min="13" max="13" width="18.21875" style="1" customWidth="1"/>
    <col min="14" max="14" width="17.77734375" style="1" customWidth="1"/>
    <col min="15" max="15" width="18.77734375" style="1" hidden="1" customWidth="1"/>
    <col min="16" max="16" width="45.109375" style="1" hidden="1" customWidth="1"/>
    <col min="17" max="17" width="2.109375" style="1" hidden="1" customWidth="1"/>
    <col min="18" max="18" width="2.77734375" style="1" hidden="1" customWidth="1"/>
    <col min="19" max="19" width="2.33203125" style="2" hidden="1" customWidth="1"/>
    <col min="20" max="20" width="85.77734375" style="1" hidden="1" customWidth="1"/>
    <col min="21" max="22" width="3.77734375" style="1" hidden="1" customWidth="1"/>
    <col min="23" max="255" width="0.21875" style="1" customWidth="1"/>
    <col min="256" max="16384" width="9.33203125" style="1" hidden="1"/>
  </cols>
  <sheetData>
    <row r="1" spans="1:21" s="111" customFormat="1" ht="31.95" customHeight="1">
      <c r="A1" s="130" t="s">
        <v>50</v>
      </c>
      <c r="S1" s="112"/>
      <c r="T1" s="135" t="s">
        <v>60</v>
      </c>
      <c r="U1" s="131"/>
    </row>
    <row r="2" spans="1:21" s="111" customFormat="1" ht="27.2" customHeight="1">
      <c r="A2" s="163" t="s">
        <v>55</v>
      </c>
      <c r="P2" s="205"/>
      <c r="S2" s="112"/>
      <c r="T2" s="136" t="s">
        <v>59</v>
      </c>
      <c r="U2" s="103"/>
    </row>
    <row r="3" spans="1:21" ht="31.95" customHeight="1">
      <c r="A3" s="5"/>
      <c r="B3" s="16"/>
      <c r="C3" s="6"/>
      <c r="D3" s="6"/>
      <c r="E3" s="6"/>
      <c r="F3" s="6"/>
      <c r="G3" s="6"/>
      <c r="H3" s="6"/>
      <c r="I3" s="6"/>
      <c r="J3" s="6"/>
      <c r="K3" s="13"/>
      <c r="L3" s="13"/>
      <c r="M3" s="13"/>
      <c r="N3" s="13"/>
      <c r="O3" s="13"/>
      <c r="T3" s="136" t="s">
        <v>56</v>
      </c>
      <c r="U3" s="103"/>
    </row>
    <row r="4" spans="1:21" s="3" customFormat="1" ht="35.35" customHeight="1">
      <c r="A4" s="209" t="s">
        <v>32</v>
      </c>
      <c r="B4" s="209"/>
      <c r="C4" s="210"/>
      <c r="D4" s="211"/>
      <c r="E4" s="212"/>
      <c r="F4" s="102"/>
      <c r="G4" s="103"/>
      <c r="H4" s="225" t="s">
        <v>66</v>
      </c>
      <c r="I4" s="209" t="s">
        <v>53</v>
      </c>
      <c r="J4" s="209"/>
      <c r="K4" s="261"/>
      <c r="L4" s="262"/>
      <c r="M4" s="262"/>
      <c r="N4" s="263"/>
      <c r="O4" s="128"/>
      <c r="S4" s="4"/>
      <c r="T4" s="136" t="s">
        <v>61</v>
      </c>
      <c r="U4" s="103"/>
    </row>
    <row r="5" spans="1:21" s="3" customFormat="1" ht="35.35" customHeight="1">
      <c r="A5" s="209"/>
      <c r="B5" s="209"/>
      <c r="C5" s="213"/>
      <c r="D5" s="214"/>
      <c r="E5" s="215"/>
      <c r="F5" s="102"/>
      <c r="G5" s="103"/>
      <c r="H5" s="226"/>
      <c r="I5" s="209" t="s">
        <v>54</v>
      </c>
      <c r="J5" s="209"/>
      <c r="K5" s="261"/>
      <c r="L5" s="262"/>
      <c r="M5" s="262"/>
      <c r="N5" s="263"/>
      <c r="O5" s="128"/>
      <c r="S5" s="4"/>
      <c r="T5" s="136" t="s">
        <v>46</v>
      </c>
      <c r="U5" s="103"/>
    </row>
    <row r="6" spans="1:21" s="3" customFormat="1" ht="35.35" customHeight="1">
      <c r="A6" s="209" t="s">
        <v>33</v>
      </c>
      <c r="B6" s="209"/>
      <c r="C6" s="222"/>
      <c r="D6" s="223"/>
      <c r="E6" s="224"/>
      <c r="F6" s="102"/>
      <c r="G6" s="103"/>
      <c r="H6" s="226"/>
      <c r="I6" s="267" t="s">
        <v>64</v>
      </c>
      <c r="J6" s="268"/>
      <c r="K6" s="264"/>
      <c r="L6" s="265"/>
      <c r="M6" s="265"/>
      <c r="N6" s="266"/>
      <c r="O6" s="128"/>
      <c r="S6" s="4"/>
      <c r="T6" s="136" t="s">
        <v>62</v>
      </c>
      <c r="U6" s="103"/>
    </row>
    <row r="7" spans="1:21" s="3" customFormat="1" ht="45.2" customHeight="1">
      <c r="A7" s="209" t="s">
        <v>34</v>
      </c>
      <c r="B7" s="209"/>
      <c r="C7" s="197"/>
      <c r="D7" s="145" t="s">
        <v>43</v>
      </c>
      <c r="E7" s="198"/>
      <c r="F7" s="102"/>
      <c r="G7" s="103"/>
      <c r="H7" s="219" t="s">
        <v>52</v>
      </c>
      <c r="I7" s="220"/>
      <c r="J7" s="221"/>
      <c r="K7" s="255"/>
      <c r="L7" s="256"/>
      <c r="M7" s="256"/>
      <c r="N7" s="257"/>
      <c r="O7" s="164"/>
      <c r="S7" s="4"/>
      <c r="T7" s="136" t="s">
        <v>74</v>
      </c>
    </row>
    <row r="8" spans="1:21" s="3" customFormat="1" ht="45.2" customHeight="1">
      <c r="A8" s="209" t="s">
        <v>35</v>
      </c>
      <c r="B8" s="209"/>
      <c r="C8" s="197"/>
      <c r="D8" s="146" t="s">
        <v>42</v>
      </c>
      <c r="E8" s="199"/>
      <c r="F8" s="102"/>
      <c r="G8" s="103"/>
      <c r="H8" s="216" t="s">
        <v>51</v>
      </c>
      <c r="I8" s="217"/>
      <c r="J8" s="218"/>
      <c r="K8" s="255"/>
      <c r="L8" s="256"/>
      <c r="M8" s="256"/>
      <c r="N8" s="257"/>
      <c r="O8" s="164"/>
      <c r="P8" s="7"/>
      <c r="S8" s="4"/>
      <c r="T8" s="104"/>
    </row>
    <row r="9" spans="1:21" s="3" customFormat="1" ht="45.2" customHeight="1">
      <c r="A9" s="209" t="s">
        <v>44</v>
      </c>
      <c r="B9" s="209"/>
      <c r="C9" s="227"/>
      <c r="D9" s="228"/>
      <c r="E9" s="229"/>
      <c r="F9" s="165"/>
      <c r="G9" s="166"/>
      <c r="H9" s="219" t="s">
        <v>36</v>
      </c>
      <c r="I9" s="220"/>
      <c r="J9" s="221"/>
      <c r="K9" s="258"/>
      <c r="L9" s="259"/>
      <c r="M9" s="259"/>
      <c r="N9" s="260"/>
      <c r="O9" s="129"/>
      <c r="P9" s="7"/>
      <c r="S9" s="4"/>
      <c r="T9" s="147"/>
    </row>
    <row r="10" spans="1:21" s="3" customFormat="1" ht="10.55" customHeight="1">
      <c r="A10" s="105"/>
      <c r="B10" s="105"/>
      <c r="C10" s="106"/>
      <c r="D10" s="110"/>
      <c r="E10" s="110"/>
      <c r="F10" s="165"/>
      <c r="G10" s="166"/>
      <c r="H10" s="166"/>
      <c r="I10" s="166"/>
      <c r="J10" s="166"/>
      <c r="K10" s="167"/>
      <c r="L10" s="167"/>
      <c r="M10" s="32"/>
      <c r="N10" s="33"/>
      <c r="O10" s="33"/>
      <c r="P10" s="7"/>
      <c r="S10" s="4"/>
      <c r="T10" s="14"/>
    </row>
    <row r="11" spans="1:21" s="3" customFormat="1" ht="29.4" customHeight="1">
      <c r="A11" s="230" t="s">
        <v>37</v>
      </c>
      <c r="B11" s="230"/>
      <c r="C11" s="110"/>
      <c r="D11" s="110"/>
      <c r="E11" s="166"/>
      <c r="F11" s="166"/>
      <c r="G11" s="166"/>
      <c r="H11" s="166"/>
      <c r="I11" s="166"/>
      <c r="J11" s="166"/>
      <c r="K11" s="167"/>
      <c r="L11" s="167"/>
      <c r="M11" s="32"/>
      <c r="N11" s="33"/>
      <c r="O11" s="33"/>
      <c r="P11" s="7"/>
      <c r="S11" s="4"/>
      <c r="T11" s="14"/>
    </row>
    <row r="12" spans="1:21" s="3" customFormat="1" ht="10.050000000000001" customHeight="1">
      <c r="A12" s="109"/>
      <c r="B12" s="110"/>
      <c r="C12" s="110"/>
      <c r="D12" s="110"/>
      <c r="E12" s="166"/>
      <c r="F12" s="166"/>
      <c r="G12" s="166"/>
      <c r="H12" s="166"/>
      <c r="I12" s="166"/>
      <c r="J12" s="166"/>
      <c r="K12" s="167"/>
      <c r="L12" s="167"/>
      <c r="M12" s="32"/>
      <c r="N12" s="33"/>
      <c r="O12" s="33"/>
      <c r="P12" s="7"/>
      <c r="S12" s="4"/>
      <c r="T12" s="14"/>
    </row>
    <row r="13" spans="1:21" s="8" customFormat="1" ht="38.049999999999997" customHeight="1">
      <c r="A13" s="231" t="s">
        <v>38</v>
      </c>
      <c r="B13" s="231"/>
      <c r="C13" s="231"/>
      <c r="D13" s="231"/>
      <c r="E13" s="76"/>
      <c r="F13" s="241" t="s">
        <v>63</v>
      </c>
      <c r="G13" s="241"/>
      <c r="H13" s="241"/>
      <c r="I13" s="241"/>
      <c r="J13" s="241"/>
      <c r="K13" s="241"/>
      <c r="L13" s="241"/>
      <c r="M13" s="241"/>
      <c r="N13" s="168"/>
      <c r="O13" s="168"/>
      <c r="S13" s="9"/>
      <c r="T13" s="14"/>
    </row>
    <row r="14" spans="1:21" s="8" customFormat="1" ht="20.399999999999999" customHeight="1">
      <c r="A14" s="203"/>
      <c r="B14" s="203"/>
      <c r="C14" s="203"/>
      <c r="D14" s="203"/>
      <c r="E14" s="107"/>
      <c r="F14" s="241"/>
      <c r="G14" s="241"/>
      <c r="H14" s="241"/>
      <c r="I14" s="241"/>
      <c r="J14" s="241"/>
      <c r="K14" s="241"/>
      <c r="L14" s="241"/>
      <c r="M14" s="241"/>
      <c r="N14" s="169"/>
      <c r="O14" s="169"/>
      <c r="S14" s="9"/>
      <c r="T14" s="14"/>
    </row>
    <row r="15" spans="1:21" s="78" customFormat="1" ht="14.3" customHeight="1">
      <c r="A15" s="10">
        <v>1</v>
      </c>
      <c r="B15" s="10">
        <v>2</v>
      </c>
      <c r="C15" s="10">
        <v>3</v>
      </c>
      <c r="D15" s="10">
        <v>4</v>
      </c>
      <c r="E15" s="10">
        <v>5</v>
      </c>
      <c r="F15" s="10">
        <v>6</v>
      </c>
      <c r="G15" s="10">
        <v>7</v>
      </c>
      <c r="H15" s="10">
        <v>8</v>
      </c>
      <c r="I15" s="10">
        <v>9</v>
      </c>
      <c r="J15" s="10">
        <v>10</v>
      </c>
      <c r="K15" s="10">
        <v>11</v>
      </c>
      <c r="L15" s="10">
        <v>12</v>
      </c>
      <c r="M15" s="10">
        <v>13</v>
      </c>
      <c r="N15" s="10">
        <v>14</v>
      </c>
      <c r="O15" s="10">
        <v>15</v>
      </c>
      <c r="P15" s="10">
        <v>17</v>
      </c>
      <c r="Q15" s="10">
        <v>18</v>
      </c>
      <c r="R15" s="11"/>
      <c r="S15" s="10"/>
    </row>
    <row r="16" spans="1:21" s="7" customFormat="1" ht="85.95" customHeight="1">
      <c r="A16" s="88" t="s">
        <v>0</v>
      </c>
      <c r="B16" s="88" t="s">
        <v>16</v>
      </c>
      <c r="C16" s="88" t="s">
        <v>17</v>
      </c>
      <c r="D16" s="88" t="s">
        <v>67</v>
      </c>
      <c r="E16" s="88" t="s">
        <v>68</v>
      </c>
      <c r="F16" s="87" t="s">
        <v>1</v>
      </c>
      <c r="G16" s="89" t="s">
        <v>10</v>
      </c>
      <c r="H16" s="90" t="s">
        <v>2</v>
      </c>
      <c r="I16" s="89" t="s">
        <v>3</v>
      </c>
      <c r="J16" s="91" t="s">
        <v>8</v>
      </c>
      <c r="K16" s="91" t="s">
        <v>12</v>
      </c>
      <c r="L16" s="92" t="s">
        <v>41</v>
      </c>
      <c r="M16" s="92" t="s">
        <v>7</v>
      </c>
      <c r="N16" s="92" t="s">
        <v>72</v>
      </c>
      <c r="O16" s="93" t="s">
        <v>23</v>
      </c>
      <c r="P16" s="94" t="s">
        <v>24</v>
      </c>
      <c r="Q16" s="87" t="s">
        <v>0</v>
      </c>
      <c r="S16" s="95"/>
    </row>
    <row r="17" spans="1:19" s="7" customFormat="1" ht="85.95" customHeight="1">
      <c r="A17" s="96" t="s">
        <v>49</v>
      </c>
      <c r="B17" s="97" t="s">
        <v>29</v>
      </c>
      <c r="C17" s="97" t="s">
        <v>25</v>
      </c>
      <c r="D17" s="96" t="s">
        <v>69</v>
      </c>
      <c r="E17" s="96" t="s">
        <v>70</v>
      </c>
      <c r="F17" s="98" t="s">
        <v>5</v>
      </c>
      <c r="G17" s="99" t="s">
        <v>11</v>
      </c>
      <c r="H17" s="100" t="s">
        <v>6</v>
      </c>
      <c r="I17" s="99" t="s">
        <v>4</v>
      </c>
      <c r="J17" s="101" t="s">
        <v>9</v>
      </c>
      <c r="K17" s="101" t="s">
        <v>14</v>
      </c>
      <c r="L17" s="97" t="s">
        <v>27</v>
      </c>
      <c r="M17" s="97" t="s">
        <v>39</v>
      </c>
      <c r="N17" s="97" t="s">
        <v>48</v>
      </c>
      <c r="O17" s="93" t="s">
        <v>30</v>
      </c>
      <c r="P17" s="94" t="s">
        <v>31</v>
      </c>
      <c r="Q17" s="96" t="s">
        <v>49</v>
      </c>
      <c r="S17" s="95"/>
    </row>
    <row r="18" spans="1:19" s="3" customFormat="1" ht="15.65">
      <c r="A18" s="139"/>
      <c r="B18" s="200"/>
      <c r="C18" s="201"/>
      <c r="D18" s="132"/>
      <c r="E18" s="132"/>
      <c r="F18" s="132"/>
      <c r="G18" s="140"/>
      <c r="H18" s="113"/>
      <c r="I18" s="140"/>
      <c r="J18" s="140"/>
      <c r="K18" s="113"/>
      <c r="L18" s="86"/>
      <c r="M18" s="86"/>
      <c r="N18" s="86"/>
      <c r="O18" s="86"/>
      <c r="P18" s="141"/>
      <c r="Q18" s="139">
        <f>A18</f>
        <v>0</v>
      </c>
      <c r="S18" s="170"/>
    </row>
    <row r="19" spans="1:19" s="3" customFormat="1" ht="15.65">
      <c r="A19" s="139"/>
      <c r="B19" s="200"/>
      <c r="C19" s="201"/>
      <c r="D19" s="132"/>
      <c r="E19" s="132"/>
      <c r="F19" s="132"/>
      <c r="G19" s="140"/>
      <c r="H19" s="113"/>
      <c r="I19" s="140"/>
      <c r="J19" s="140"/>
      <c r="K19" s="113"/>
      <c r="L19" s="86"/>
      <c r="M19" s="86"/>
      <c r="N19" s="86"/>
      <c r="O19" s="86"/>
      <c r="P19" s="142"/>
      <c r="Q19" s="139">
        <f t="shared" ref="Q19:Q73" si="0">A19</f>
        <v>0</v>
      </c>
      <c r="S19" s="170"/>
    </row>
    <row r="20" spans="1:19" s="3" customFormat="1" ht="15.65">
      <c r="A20" s="139"/>
      <c r="B20" s="200"/>
      <c r="C20" s="137"/>
      <c r="D20" s="132"/>
      <c r="E20" s="132"/>
      <c r="F20" s="132"/>
      <c r="G20" s="140"/>
      <c r="H20" s="113"/>
      <c r="I20" s="140"/>
      <c r="J20" s="140"/>
      <c r="K20" s="113"/>
      <c r="L20" s="86"/>
      <c r="M20" s="86"/>
      <c r="N20" s="86"/>
      <c r="O20" s="86"/>
      <c r="P20" s="141"/>
      <c r="Q20" s="139">
        <f t="shared" si="0"/>
        <v>0</v>
      </c>
      <c r="S20" s="170"/>
    </row>
    <row r="21" spans="1:19" s="3" customFormat="1" ht="15.65">
      <c r="A21" s="139"/>
      <c r="B21" s="200"/>
      <c r="C21" s="137"/>
      <c r="D21" s="132"/>
      <c r="E21" s="132"/>
      <c r="F21" s="132"/>
      <c r="G21" s="140"/>
      <c r="H21" s="113"/>
      <c r="I21" s="140"/>
      <c r="J21" s="140"/>
      <c r="K21" s="113"/>
      <c r="L21" s="86"/>
      <c r="M21" s="86"/>
      <c r="N21" s="86"/>
      <c r="O21" s="86"/>
      <c r="P21" s="141"/>
      <c r="Q21" s="139">
        <f t="shared" si="0"/>
        <v>0</v>
      </c>
      <c r="S21" s="170"/>
    </row>
    <row r="22" spans="1:19" s="171" customFormat="1" ht="15.65">
      <c r="A22" s="139"/>
      <c r="B22" s="200"/>
      <c r="C22" s="137"/>
      <c r="D22" s="132"/>
      <c r="E22" s="132"/>
      <c r="F22" s="132"/>
      <c r="G22" s="140"/>
      <c r="H22" s="113"/>
      <c r="I22" s="140"/>
      <c r="J22" s="140"/>
      <c r="K22" s="134"/>
      <c r="L22" s="86"/>
      <c r="M22" s="86"/>
      <c r="N22" s="86"/>
      <c r="O22" s="86"/>
      <c r="P22" s="143"/>
      <c r="Q22" s="139">
        <f t="shared" si="0"/>
        <v>0</v>
      </c>
      <c r="S22" s="172"/>
    </row>
    <row r="23" spans="1:19" s="3" customFormat="1" ht="15.65">
      <c r="A23" s="139"/>
      <c r="B23" s="200"/>
      <c r="C23" s="201"/>
      <c r="D23" s="132"/>
      <c r="E23" s="132"/>
      <c r="F23" s="132"/>
      <c r="G23" s="140"/>
      <c r="H23" s="113"/>
      <c r="I23" s="140"/>
      <c r="J23" s="140"/>
      <c r="K23" s="113"/>
      <c r="L23" s="86"/>
      <c r="M23" s="86"/>
      <c r="N23" s="86"/>
      <c r="O23" s="86"/>
      <c r="P23" s="143"/>
      <c r="Q23" s="139">
        <f t="shared" si="0"/>
        <v>0</v>
      </c>
      <c r="S23" s="170"/>
    </row>
    <row r="24" spans="1:19" s="3" customFormat="1" ht="15.65">
      <c r="A24" s="139"/>
      <c r="B24" s="200"/>
      <c r="C24" s="201"/>
      <c r="D24" s="132"/>
      <c r="E24" s="132"/>
      <c r="F24" s="132"/>
      <c r="G24" s="140"/>
      <c r="H24" s="113"/>
      <c r="I24" s="140"/>
      <c r="J24" s="140"/>
      <c r="K24" s="113"/>
      <c r="L24" s="86"/>
      <c r="M24" s="86"/>
      <c r="N24" s="86"/>
      <c r="O24" s="86"/>
      <c r="P24" s="134"/>
      <c r="Q24" s="139">
        <f t="shared" si="0"/>
        <v>0</v>
      </c>
      <c r="S24" s="170"/>
    </row>
    <row r="25" spans="1:19" s="3" customFormat="1" ht="15.65">
      <c r="A25" s="139"/>
      <c r="B25" s="200"/>
      <c r="C25" s="137"/>
      <c r="D25" s="132"/>
      <c r="E25" s="132"/>
      <c r="F25" s="132"/>
      <c r="G25" s="140"/>
      <c r="H25" s="113"/>
      <c r="I25" s="140"/>
      <c r="J25" s="140"/>
      <c r="K25" s="113"/>
      <c r="L25" s="86"/>
      <c r="M25" s="86"/>
      <c r="N25" s="86"/>
      <c r="O25" s="86"/>
      <c r="P25" s="143"/>
      <c r="Q25" s="139">
        <f t="shared" si="0"/>
        <v>0</v>
      </c>
      <c r="S25" s="170"/>
    </row>
    <row r="26" spans="1:19" s="3" customFormat="1" ht="15.65">
      <c r="A26" s="139"/>
      <c r="B26" s="200"/>
      <c r="C26" s="137"/>
      <c r="D26" s="132"/>
      <c r="E26" s="132"/>
      <c r="F26" s="132"/>
      <c r="G26" s="140"/>
      <c r="H26" s="113"/>
      <c r="I26" s="140"/>
      <c r="J26" s="140"/>
      <c r="K26" s="113"/>
      <c r="L26" s="86"/>
      <c r="M26" s="86"/>
      <c r="N26" s="86"/>
      <c r="O26" s="86"/>
      <c r="P26" s="143"/>
      <c r="Q26" s="139">
        <f t="shared" si="0"/>
        <v>0</v>
      </c>
      <c r="S26" s="170"/>
    </row>
    <row r="27" spans="1:19" s="171" customFormat="1" ht="15.65">
      <c r="A27" s="139"/>
      <c r="B27" s="200"/>
      <c r="C27" s="137"/>
      <c r="D27" s="132"/>
      <c r="E27" s="132"/>
      <c r="F27" s="132"/>
      <c r="G27" s="140"/>
      <c r="H27" s="113"/>
      <c r="I27" s="140"/>
      <c r="J27" s="140"/>
      <c r="K27" s="134"/>
      <c r="L27" s="86"/>
      <c r="M27" s="86"/>
      <c r="N27" s="86"/>
      <c r="O27" s="86"/>
      <c r="P27" s="143"/>
      <c r="Q27" s="139">
        <f t="shared" si="0"/>
        <v>0</v>
      </c>
      <c r="S27" s="172"/>
    </row>
    <row r="28" spans="1:19" s="3" customFormat="1" ht="15.65">
      <c r="A28" s="139"/>
      <c r="B28" s="200"/>
      <c r="C28" s="137"/>
      <c r="D28" s="132"/>
      <c r="E28" s="132"/>
      <c r="F28" s="132"/>
      <c r="G28" s="140"/>
      <c r="H28" s="113"/>
      <c r="I28" s="140"/>
      <c r="J28" s="140"/>
      <c r="K28" s="113"/>
      <c r="L28" s="86"/>
      <c r="M28" s="86"/>
      <c r="N28" s="86"/>
      <c r="O28" s="86"/>
      <c r="P28" s="143"/>
      <c r="Q28" s="139">
        <f t="shared" si="0"/>
        <v>0</v>
      </c>
      <c r="S28" s="170"/>
    </row>
    <row r="29" spans="1:19" s="3" customFormat="1" ht="15.65">
      <c r="A29" s="139"/>
      <c r="B29" s="200"/>
      <c r="C29" s="137"/>
      <c r="D29" s="132"/>
      <c r="E29" s="132"/>
      <c r="F29" s="132"/>
      <c r="G29" s="140"/>
      <c r="H29" s="113"/>
      <c r="I29" s="140"/>
      <c r="J29" s="140"/>
      <c r="K29" s="113"/>
      <c r="L29" s="86"/>
      <c r="M29" s="86"/>
      <c r="N29" s="86"/>
      <c r="O29" s="86"/>
      <c r="P29" s="143"/>
      <c r="Q29" s="139">
        <f t="shared" si="0"/>
        <v>0</v>
      </c>
      <c r="S29" s="170"/>
    </row>
    <row r="30" spans="1:19" s="3" customFormat="1" ht="15.65">
      <c r="A30" s="139"/>
      <c r="B30" s="200"/>
      <c r="C30" s="137"/>
      <c r="D30" s="132"/>
      <c r="E30" s="132"/>
      <c r="F30" s="132"/>
      <c r="G30" s="140"/>
      <c r="H30" s="113"/>
      <c r="I30" s="140"/>
      <c r="J30" s="140"/>
      <c r="K30" s="113"/>
      <c r="L30" s="86"/>
      <c r="M30" s="86"/>
      <c r="N30" s="86"/>
      <c r="O30" s="86"/>
      <c r="P30" s="141"/>
      <c r="Q30" s="139">
        <f t="shared" si="0"/>
        <v>0</v>
      </c>
      <c r="S30" s="170"/>
    </row>
    <row r="31" spans="1:19" s="3" customFormat="1" ht="15.65">
      <c r="A31" s="139"/>
      <c r="B31" s="200"/>
      <c r="C31" s="137"/>
      <c r="D31" s="132"/>
      <c r="E31" s="132"/>
      <c r="F31" s="132"/>
      <c r="G31" s="140"/>
      <c r="H31" s="113"/>
      <c r="I31" s="140"/>
      <c r="J31" s="140"/>
      <c r="K31" s="113"/>
      <c r="L31" s="86"/>
      <c r="M31" s="86"/>
      <c r="N31" s="86"/>
      <c r="O31" s="86"/>
      <c r="P31" s="142"/>
      <c r="Q31" s="139">
        <f t="shared" si="0"/>
        <v>0</v>
      </c>
      <c r="S31" s="170"/>
    </row>
    <row r="32" spans="1:19" s="3" customFormat="1" ht="15.65">
      <c r="A32" s="139"/>
      <c r="B32" s="200"/>
      <c r="C32" s="137"/>
      <c r="D32" s="132"/>
      <c r="E32" s="132"/>
      <c r="F32" s="132"/>
      <c r="G32" s="140"/>
      <c r="H32" s="113"/>
      <c r="I32" s="140"/>
      <c r="J32" s="140"/>
      <c r="K32" s="113"/>
      <c r="L32" s="86"/>
      <c r="M32" s="86"/>
      <c r="N32" s="86"/>
      <c r="O32" s="86"/>
      <c r="P32" s="141"/>
      <c r="Q32" s="139">
        <f t="shared" si="0"/>
        <v>0</v>
      </c>
      <c r="S32" s="170"/>
    </row>
    <row r="33" spans="1:19" s="3" customFormat="1" ht="15.65">
      <c r="A33" s="139"/>
      <c r="B33" s="200"/>
      <c r="C33" s="137"/>
      <c r="D33" s="132"/>
      <c r="E33" s="132"/>
      <c r="F33" s="132"/>
      <c r="G33" s="140"/>
      <c r="H33" s="113"/>
      <c r="I33" s="140"/>
      <c r="J33" s="140"/>
      <c r="K33" s="113"/>
      <c r="L33" s="86"/>
      <c r="M33" s="86"/>
      <c r="N33" s="86"/>
      <c r="O33" s="86"/>
      <c r="P33" s="141"/>
      <c r="Q33" s="139">
        <f t="shared" si="0"/>
        <v>0</v>
      </c>
      <c r="S33" s="170"/>
    </row>
    <row r="34" spans="1:19" s="3" customFormat="1" ht="15.65">
      <c r="A34" s="139"/>
      <c r="B34" s="200"/>
      <c r="C34" s="137"/>
      <c r="D34" s="132"/>
      <c r="E34" s="132"/>
      <c r="F34" s="133"/>
      <c r="G34" s="140"/>
      <c r="H34" s="113"/>
      <c r="I34" s="140"/>
      <c r="J34" s="140"/>
      <c r="K34" s="113"/>
      <c r="L34" s="86"/>
      <c r="M34" s="86"/>
      <c r="N34" s="86"/>
      <c r="O34" s="86"/>
      <c r="P34" s="141"/>
      <c r="Q34" s="139">
        <f t="shared" si="0"/>
        <v>0</v>
      </c>
      <c r="S34" s="170"/>
    </row>
    <row r="35" spans="1:19" s="3" customFormat="1" ht="15.65">
      <c r="A35" s="139"/>
      <c r="B35" s="200"/>
      <c r="C35" s="137"/>
      <c r="D35" s="132"/>
      <c r="E35" s="132"/>
      <c r="F35" s="133"/>
      <c r="G35" s="140"/>
      <c r="H35" s="113"/>
      <c r="I35" s="140"/>
      <c r="J35" s="140"/>
      <c r="K35" s="113"/>
      <c r="L35" s="86"/>
      <c r="M35" s="86"/>
      <c r="N35" s="86"/>
      <c r="O35" s="86"/>
      <c r="P35" s="141"/>
      <c r="Q35" s="139">
        <f t="shared" si="0"/>
        <v>0</v>
      </c>
      <c r="S35" s="170"/>
    </row>
    <row r="36" spans="1:19" s="3" customFormat="1" ht="15.65">
      <c r="A36" s="139"/>
      <c r="B36" s="200"/>
      <c r="C36" s="137"/>
      <c r="D36" s="132"/>
      <c r="E36" s="132"/>
      <c r="F36" s="133"/>
      <c r="G36" s="140"/>
      <c r="H36" s="113"/>
      <c r="I36" s="140"/>
      <c r="J36" s="140"/>
      <c r="K36" s="113"/>
      <c r="L36" s="86"/>
      <c r="M36" s="86"/>
      <c r="N36" s="86"/>
      <c r="O36" s="86"/>
      <c r="P36" s="141"/>
      <c r="Q36" s="139">
        <f t="shared" si="0"/>
        <v>0</v>
      </c>
      <c r="S36" s="170"/>
    </row>
    <row r="37" spans="1:19" s="3" customFormat="1" ht="15.65">
      <c r="A37" s="139"/>
      <c r="B37" s="200"/>
      <c r="C37" s="137"/>
      <c r="D37" s="132"/>
      <c r="E37" s="132"/>
      <c r="F37" s="133"/>
      <c r="G37" s="140"/>
      <c r="H37" s="113"/>
      <c r="I37" s="140"/>
      <c r="J37" s="140"/>
      <c r="K37" s="113"/>
      <c r="L37" s="86"/>
      <c r="M37" s="86"/>
      <c r="N37" s="86"/>
      <c r="O37" s="86"/>
      <c r="P37" s="141"/>
      <c r="Q37" s="139">
        <f t="shared" si="0"/>
        <v>0</v>
      </c>
      <c r="S37" s="170"/>
    </row>
    <row r="38" spans="1:19" s="3" customFormat="1" ht="15.65">
      <c r="A38" s="139"/>
      <c r="B38" s="200"/>
      <c r="C38" s="137"/>
      <c r="D38" s="132"/>
      <c r="E38" s="132"/>
      <c r="F38" s="133"/>
      <c r="G38" s="140"/>
      <c r="H38" s="113"/>
      <c r="I38" s="140"/>
      <c r="J38" s="140"/>
      <c r="K38" s="113"/>
      <c r="L38" s="86"/>
      <c r="M38" s="86"/>
      <c r="N38" s="86"/>
      <c r="O38" s="86"/>
      <c r="P38" s="141"/>
      <c r="Q38" s="139">
        <f t="shared" si="0"/>
        <v>0</v>
      </c>
      <c r="S38" s="170"/>
    </row>
    <row r="39" spans="1:19" s="3" customFormat="1" ht="15.65">
      <c r="A39" s="139"/>
      <c r="B39" s="200"/>
      <c r="C39" s="137"/>
      <c r="D39" s="132"/>
      <c r="E39" s="132"/>
      <c r="F39" s="132"/>
      <c r="G39" s="140"/>
      <c r="H39" s="113"/>
      <c r="I39" s="140"/>
      <c r="J39" s="140"/>
      <c r="K39" s="113"/>
      <c r="L39" s="86"/>
      <c r="M39" s="86"/>
      <c r="N39" s="86"/>
      <c r="O39" s="86"/>
      <c r="P39" s="141"/>
      <c r="Q39" s="139">
        <f t="shared" si="0"/>
        <v>0</v>
      </c>
      <c r="S39" s="170"/>
    </row>
    <row r="40" spans="1:19" s="3" customFormat="1" ht="15.65">
      <c r="A40" s="139"/>
      <c r="B40" s="200"/>
      <c r="C40" s="137"/>
      <c r="D40" s="132"/>
      <c r="E40" s="132"/>
      <c r="F40" s="132"/>
      <c r="G40" s="140"/>
      <c r="H40" s="113"/>
      <c r="I40" s="140"/>
      <c r="J40" s="140"/>
      <c r="K40" s="113"/>
      <c r="L40" s="86"/>
      <c r="M40" s="86"/>
      <c r="N40" s="86"/>
      <c r="O40" s="86"/>
      <c r="P40" s="141"/>
      <c r="Q40" s="139">
        <f t="shared" si="0"/>
        <v>0</v>
      </c>
      <c r="S40" s="170"/>
    </row>
    <row r="41" spans="1:19" s="3" customFormat="1" ht="15.65">
      <c r="A41" s="139"/>
      <c r="B41" s="200"/>
      <c r="C41" s="137"/>
      <c r="D41" s="132"/>
      <c r="E41" s="132"/>
      <c r="F41" s="132"/>
      <c r="G41" s="140"/>
      <c r="H41" s="113"/>
      <c r="I41" s="140"/>
      <c r="J41" s="140"/>
      <c r="K41" s="113"/>
      <c r="L41" s="86"/>
      <c r="M41" s="86"/>
      <c r="N41" s="86"/>
      <c r="O41" s="86"/>
      <c r="P41" s="141"/>
      <c r="Q41" s="139">
        <f t="shared" si="0"/>
        <v>0</v>
      </c>
      <c r="S41" s="170"/>
    </row>
    <row r="42" spans="1:19" s="3" customFormat="1" ht="15.65">
      <c r="A42" s="139"/>
      <c r="B42" s="200"/>
      <c r="C42" s="137"/>
      <c r="D42" s="132"/>
      <c r="E42" s="132"/>
      <c r="F42" s="132"/>
      <c r="G42" s="140"/>
      <c r="H42" s="113"/>
      <c r="I42" s="140"/>
      <c r="J42" s="140"/>
      <c r="K42" s="113"/>
      <c r="L42" s="86"/>
      <c r="M42" s="86"/>
      <c r="N42" s="86"/>
      <c r="O42" s="86"/>
      <c r="P42" s="141"/>
      <c r="Q42" s="139">
        <f t="shared" si="0"/>
        <v>0</v>
      </c>
      <c r="S42" s="170"/>
    </row>
    <row r="43" spans="1:19" s="3" customFormat="1" ht="15.65">
      <c r="A43" s="139"/>
      <c r="B43" s="200"/>
      <c r="C43" s="137"/>
      <c r="D43" s="132"/>
      <c r="E43" s="132"/>
      <c r="F43" s="132"/>
      <c r="G43" s="140"/>
      <c r="H43" s="113"/>
      <c r="I43" s="140"/>
      <c r="J43" s="140"/>
      <c r="K43" s="113"/>
      <c r="L43" s="86"/>
      <c r="M43" s="86"/>
      <c r="N43" s="86"/>
      <c r="O43" s="86"/>
      <c r="P43" s="141"/>
      <c r="Q43" s="139">
        <f t="shared" si="0"/>
        <v>0</v>
      </c>
      <c r="S43" s="170"/>
    </row>
    <row r="44" spans="1:19" s="3" customFormat="1" ht="15.65">
      <c r="A44" s="139"/>
      <c r="B44" s="200"/>
      <c r="C44" s="137"/>
      <c r="D44" s="132"/>
      <c r="E44" s="132"/>
      <c r="F44" s="132"/>
      <c r="G44" s="140"/>
      <c r="H44" s="113"/>
      <c r="I44" s="140"/>
      <c r="J44" s="140"/>
      <c r="K44" s="113"/>
      <c r="L44" s="86"/>
      <c r="M44" s="86"/>
      <c r="N44" s="86"/>
      <c r="O44" s="86"/>
      <c r="P44" s="141"/>
      <c r="Q44" s="139">
        <f t="shared" ref="Q44:Q67" si="1">A44</f>
        <v>0</v>
      </c>
      <c r="S44" s="170"/>
    </row>
    <row r="45" spans="1:19" s="3" customFormat="1" ht="15.65">
      <c r="A45" s="139"/>
      <c r="B45" s="200"/>
      <c r="C45" s="137"/>
      <c r="D45" s="132"/>
      <c r="E45" s="132"/>
      <c r="F45" s="132"/>
      <c r="G45" s="140"/>
      <c r="H45" s="113"/>
      <c r="I45" s="140"/>
      <c r="J45" s="140"/>
      <c r="K45" s="113"/>
      <c r="L45" s="86"/>
      <c r="M45" s="86"/>
      <c r="N45" s="86"/>
      <c r="O45" s="86"/>
      <c r="P45" s="142"/>
      <c r="Q45" s="139">
        <f t="shared" si="1"/>
        <v>0</v>
      </c>
      <c r="S45" s="170"/>
    </row>
    <row r="46" spans="1:19" s="3" customFormat="1" ht="15.65">
      <c r="A46" s="139"/>
      <c r="B46" s="200"/>
      <c r="C46" s="137"/>
      <c r="D46" s="132"/>
      <c r="E46" s="132"/>
      <c r="F46" s="132"/>
      <c r="G46" s="140"/>
      <c r="H46" s="113"/>
      <c r="I46" s="140"/>
      <c r="J46" s="140"/>
      <c r="K46" s="113"/>
      <c r="L46" s="86"/>
      <c r="M46" s="86"/>
      <c r="N46" s="86"/>
      <c r="O46" s="86"/>
      <c r="P46" s="141"/>
      <c r="Q46" s="139">
        <f t="shared" si="1"/>
        <v>0</v>
      </c>
      <c r="S46" s="170"/>
    </row>
    <row r="47" spans="1:19" s="3" customFormat="1" ht="15.65">
      <c r="A47" s="139"/>
      <c r="B47" s="200"/>
      <c r="C47" s="137"/>
      <c r="D47" s="132"/>
      <c r="E47" s="132"/>
      <c r="F47" s="132"/>
      <c r="G47" s="140"/>
      <c r="H47" s="113"/>
      <c r="I47" s="140"/>
      <c r="J47" s="140"/>
      <c r="K47" s="113"/>
      <c r="L47" s="86"/>
      <c r="M47" s="86"/>
      <c r="N47" s="86"/>
      <c r="O47" s="86"/>
      <c r="P47" s="141"/>
      <c r="Q47" s="139">
        <f t="shared" si="1"/>
        <v>0</v>
      </c>
      <c r="S47" s="170"/>
    </row>
    <row r="48" spans="1:19" s="3" customFormat="1" ht="15.65">
      <c r="A48" s="139"/>
      <c r="B48" s="200"/>
      <c r="C48" s="137"/>
      <c r="D48" s="132"/>
      <c r="E48" s="132"/>
      <c r="F48" s="133"/>
      <c r="G48" s="140"/>
      <c r="H48" s="113"/>
      <c r="I48" s="140"/>
      <c r="J48" s="140"/>
      <c r="K48" s="113"/>
      <c r="L48" s="86"/>
      <c r="M48" s="86"/>
      <c r="N48" s="86"/>
      <c r="O48" s="86"/>
      <c r="P48" s="141"/>
      <c r="Q48" s="139">
        <f t="shared" si="1"/>
        <v>0</v>
      </c>
      <c r="S48" s="170"/>
    </row>
    <row r="49" spans="1:19" s="3" customFormat="1" ht="15.65">
      <c r="A49" s="139"/>
      <c r="B49" s="200"/>
      <c r="C49" s="137"/>
      <c r="D49" s="132"/>
      <c r="E49" s="132"/>
      <c r="F49" s="133"/>
      <c r="G49" s="140"/>
      <c r="H49" s="113"/>
      <c r="I49" s="140"/>
      <c r="J49" s="140"/>
      <c r="K49" s="113"/>
      <c r="L49" s="86"/>
      <c r="M49" s="86"/>
      <c r="N49" s="86"/>
      <c r="O49" s="86"/>
      <c r="P49" s="141"/>
      <c r="Q49" s="139">
        <f t="shared" si="1"/>
        <v>0</v>
      </c>
      <c r="S49" s="170"/>
    </row>
    <row r="50" spans="1:19" s="3" customFormat="1" ht="15.65">
      <c r="A50" s="139"/>
      <c r="B50" s="200"/>
      <c r="C50" s="137"/>
      <c r="D50" s="132"/>
      <c r="E50" s="132"/>
      <c r="F50" s="132"/>
      <c r="G50" s="140"/>
      <c r="H50" s="113"/>
      <c r="I50" s="140"/>
      <c r="J50" s="140"/>
      <c r="K50" s="113"/>
      <c r="L50" s="86"/>
      <c r="M50" s="86"/>
      <c r="N50" s="86"/>
      <c r="O50" s="86"/>
      <c r="P50" s="141"/>
      <c r="Q50" s="139">
        <f t="shared" si="1"/>
        <v>0</v>
      </c>
      <c r="S50" s="170"/>
    </row>
    <row r="51" spans="1:19" s="3" customFormat="1" ht="15.65">
      <c r="A51" s="139"/>
      <c r="B51" s="200"/>
      <c r="C51" s="137"/>
      <c r="D51" s="132"/>
      <c r="E51" s="132"/>
      <c r="F51" s="132"/>
      <c r="G51" s="140"/>
      <c r="H51" s="113"/>
      <c r="I51" s="140"/>
      <c r="J51" s="140"/>
      <c r="K51" s="113"/>
      <c r="L51" s="86"/>
      <c r="M51" s="86"/>
      <c r="N51" s="86"/>
      <c r="O51" s="86"/>
      <c r="P51" s="141"/>
      <c r="Q51" s="139">
        <f t="shared" si="1"/>
        <v>0</v>
      </c>
      <c r="S51" s="170"/>
    </row>
    <row r="52" spans="1:19" s="3" customFormat="1" ht="15.65">
      <c r="A52" s="139"/>
      <c r="B52" s="200"/>
      <c r="C52" s="137"/>
      <c r="D52" s="132"/>
      <c r="E52" s="132"/>
      <c r="F52" s="132"/>
      <c r="G52" s="140"/>
      <c r="H52" s="113"/>
      <c r="I52" s="140"/>
      <c r="J52" s="140"/>
      <c r="K52" s="113"/>
      <c r="L52" s="86"/>
      <c r="M52" s="86"/>
      <c r="N52" s="86"/>
      <c r="O52" s="86"/>
      <c r="P52" s="141"/>
      <c r="Q52" s="139">
        <f t="shared" si="1"/>
        <v>0</v>
      </c>
      <c r="S52" s="170"/>
    </row>
    <row r="53" spans="1:19" s="3" customFormat="1" ht="15.65">
      <c r="A53" s="139"/>
      <c r="B53" s="200"/>
      <c r="C53" s="137"/>
      <c r="D53" s="132"/>
      <c r="E53" s="132"/>
      <c r="F53" s="132"/>
      <c r="G53" s="140"/>
      <c r="H53" s="113"/>
      <c r="I53" s="140"/>
      <c r="J53" s="140"/>
      <c r="K53" s="113"/>
      <c r="L53" s="86"/>
      <c r="M53" s="86"/>
      <c r="N53" s="86"/>
      <c r="O53" s="86"/>
      <c r="P53" s="141"/>
      <c r="Q53" s="139">
        <f t="shared" si="1"/>
        <v>0</v>
      </c>
      <c r="S53" s="170"/>
    </row>
    <row r="54" spans="1:19" s="3" customFormat="1" ht="15.65">
      <c r="A54" s="139"/>
      <c r="B54" s="200"/>
      <c r="C54" s="137"/>
      <c r="D54" s="132"/>
      <c r="E54" s="132"/>
      <c r="F54" s="132"/>
      <c r="G54" s="140"/>
      <c r="H54" s="113"/>
      <c r="I54" s="140"/>
      <c r="J54" s="140"/>
      <c r="K54" s="113"/>
      <c r="L54" s="86"/>
      <c r="M54" s="86"/>
      <c r="N54" s="86"/>
      <c r="O54" s="86"/>
      <c r="P54" s="141"/>
      <c r="Q54" s="139">
        <f t="shared" si="1"/>
        <v>0</v>
      </c>
      <c r="S54" s="170"/>
    </row>
    <row r="55" spans="1:19" s="3" customFormat="1" ht="15.65">
      <c r="A55" s="139"/>
      <c r="B55" s="200"/>
      <c r="C55" s="137"/>
      <c r="D55" s="132"/>
      <c r="E55" s="132"/>
      <c r="F55" s="132"/>
      <c r="G55" s="140"/>
      <c r="H55" s="113"/>
      <c r="I55" s="140"/>
      <c r="J55" s="140"/>
      <c r="K55" s="113"/>
      <c r="L55" s="86"/>
      <c r="M55" s="86"/>
      <c r="N55" s="86"/>
      <c r="O55" s="86"/>
      <c r="P55" s="141"/>
      <c r="Q55" s="139">
        <f>A55</f>
        <v>0</v>
      </c>
      <c r="S55" s="170"/>
    </row>
    <row r="56" spans="1:19" s="3" customFormat="1" ht="15.65">
      <c r="A56" s="139"/>
      <c r="B56" s="200"/>
      <c r="C56" s="137"/>
      <c r="D56" s="132"/>
      <c r="E56" s="132"/>
      <c r="F56" s="132"/>
      <c r="G56" s="140"/>
      <c r="H56" s="113"/>
      <c r="I56" s="140"/>
      <c r="J56" s="140"/>
      <c r="K56" s="113"/>
      <c r="L56" s="86"/>
      <c r="M56" s="86"/>
      <c r="N56" s="86"/>
      <c r="O56" s="86"/>
      <c r="P56" s="142"/>
      <c r="Q56" s="139">
        <f>A56</f>
        <v>0</v>
      </c>
      <c r="S56" s="170"/>
    </row>
    <row r="57" spans="1:19" s="3" customFormat="1" ht="15.65">
      <c r="A57" s="139"/>
      <c r="B57" s="200"/>
      <c r="C57" s="137"/>
      <c r="D57" s="132"/>
      <c r="E57" s="132"/>
      <c r="F57" s="132"/>
      <c r="G57" s="140"/>
      <c r="H57" s="113"/>
      <c r="I57" s="140"/>
      <c r="J57" s="140"/>
      <c r="K57" s="113"/>
      <c r="L57" s="86"/>
      <c r="M57" s="86"/>
      <c r="N57" s="86"/>
      <c r="O57" s="86"/>
      <c r="P57" s="141"/>
      <c r="Q57" s="139">
        <f>A57</f>
        <v>0</v>
      </c>
      <c r="S57" s="170"/>
    </row>
    <row r="58" spans="1:19" s="3" customFormat="1" ht="15.65">
      <c r="A58" s="139"/>
      <c r="B58" s="200"/>
      <c r="C58" s="137"/>
      <c r="D58" s="132"/>
      <c r="E58" s="132"/>
      <c r="F58" s="132"/>
      <c r="G58" s="140"/>
      <c r="H58" s="113"/>
      <c r="I58" s="140"/>
      <c r="J58" s="140"/>
      <c r="K58" s="113"/>
      <c r="L58" s="86"/>
      <c r="M58" s="86"/>
      <c r="N58" s="86"/>
      <c r="O58" s="86"/>
      <c r="P58" s="141"/>
      <c r="Q58" s="139">
        <f>A58</f>
        <v>0</v>
      </c>
      <c r="S58" s="170"/>
    </row>
    <row r="59" spans="1:19" s="3" customFormat="1" ht="15.65">
      <c r="A59" s="139"/>
      <c r="B59" s="200"/>
      <c r="C59" s="137"/>
      <c r="D59" s="132"/>
      <c r="E59" s="132"/>
      <c r="F59" s="133"/>
      <c r="G59" s="140"/>
      <c r="H59" s="113"/>
      <c r="I59" s="140"/>
      <c r="J59" s="140"/>
      <c r="K59" s="113"/>
      <c r="L59" s="86"/>
      <c r="M59" s="86"/>
      <c r="N59" s="86"/>
      <c r="O59" s="86"/>
      <c r="P59" s="141"/>
      <c r="Q59" s="139">
        <f>A59</f>
        <v>0</v>
      </c>
      <c r="S59" s="170"/>
    </row>
    <row r="60" spans="1:19" s="3" customFormat="1" ht="15.65">
      <c r="A60" s="139"/>
      <c r="B60" s="200"/>
      <c r="C60" s="137"/>
      <c r="D60" s="132"/>
      <c r="E60" s="132"/>
      <c r="F60" s="133"/>
      <c r="G60" s="140"/>
      <c r="H60" s="113"/>
      <c r="I60" s="140"/>
      <c r="J60" s="140"/>
      <c r="K60" s="113"/>
      <c r="L60" s="86"/>
      <c r="M60" s="86"/>
      <c r="N60" s="86"/>
      <c r="O60" s="86"/>
      <c r="P60" s="141"/>
      <c r="Q60" s="139">
        <f t="shared" si="1"/>
        <v>0</v>
      </c>
      <c r="S60" s="170"/>
    </row>
    <row r="61" spans="1:19" s="3" customFormat="1" ht="15.65">
      <c r="A61" s="139"/>
      <c r="B61" s="200"/>
      <c r="C61" s="137"/>
      <c r="D61" s="132"/>
      <c r="E61" s="132"/>
      <c r="F61" s="133"/>
      <c r="G61" s="140"/>
      <c r="H61" s="113"/>
      <c r="I61" s="140"/>
      <c r="J61" s="140"/>
      <c r="K61" s="113"/>
      <c r="L61" s="86"/>
      <c r="M61" s="86"/>
      <c r="N61" s="86"/>
      <c r="O61" s="86"/>
      <c r="P61" s="141"/>
      <c r="Q61" s="139">
        <f t="shared" si="1"/>
        <v>0</v>
      </c>
      <c r="S61" s="170"/>
    </row>
    <row r="62" spans="1:19" s="3" customFormat="1" ht="15.65">
      <c r="A62" s="139"/>
      <c r="B62" s="200"/>
      <c r="C62" s="137"/>
      <c r="D62" s="132"/>
      <c r="E62" s="132"/>
      <c r="F62" s="133"/>
      <c r="G62" s="140"/>
      <c r="H62" s="113"/>
      <c r="I62" s="140"/>
      <c r="J62" s="140"/>
      <c r="K62" s="113"/>
      <c r="L62" s="86"/>
      <c r="M62" s="86"/>
      <c r="N62" s="86"/>
      <c r="O62" s="86"/>
      <c r="P62" s="141"/>
      <c r="Q62" s="139">
        <f t="shared" si="1"/>
        <v>0</v>
      </c>
      <c r="S62" s="170"/>
    </row>
    <row r="63" spans="1:19" s="3" customFormat="1" ht="15.65">
      <c r="A63" s="139"/>
      <c r="B63" s="200"/>
      <c r="C63" s="137"/>
      <c r="D63" s="132"/>
      <c r="E63" s="132"/>
      <c r="F63" s="132"/>
      <c r="G63" s="140"/>
      <c r="H63" s="113"/>
      <c r="I63" s="140"/>
      <c r="J63" s="140"/>
      <c r="K63" s="113"/>
      <c r="L63" s="86"/>
      <c r="M63" s="86"/>
      <c r="N63" s="86"/>
      <c r="O63" s="86"/>
      <c r="P63" s="141"/>
      <c r="Q63" s="139">
        <f t="shared" si="1"/>
        <v>0</v>
      </c>
      <c r="S63" s="170"/>
    </row>
    <row r="64" spans="1:19" s="3" customFormat="1" ht="15.65">
      <c r="A64" s="139"/>
      <c r="B64" s="200"/>
      <c r="C64" s="137"/>
      <c r="D64" s="132"/>
      <c r="E64" s="132"/>
      <c r="F64" s="132"/>
      <c r="G64" s="140"/>
      <c r="H64" s="113"/>
      <c r="I64" s="140"/>
      <c r="J64" s="140"/>
      <c r="K64" s="113"/>
      <c r="L64" s="86"/>
      <c r="M64" s="86"/>
      <c r="N64" s="86"/>
      <c r="O64" s="86"/>
      <c r="P64" s="141"/>
      <c r="Q64" s="139">
        <f t="shared" si="1"/>
        <v>0</v>
      </c>
      <c r="S64" s="170"/>
    </row>
    <row r="65" spans="1:19" s="3" customFormat="1" ht="15.65">
      <c r="A65" s="139"/>
      <c r="B65" s="200"/>
      <c r="C65" s="137"/>
      <c r="D65" s="132"/>
      <c r="E65" s="132"/>
      <c r="F65" s="132"/>
      <c r="G65" s="140"/>
      <c r="H65" s="113"/>
      <c r="I65" s="140"/>
      <c r="J65" s="140"/>
      <c r="K65" s="113"/>
      <c r="L65" s="86"/>
      <c r="M65" s="86"/>
      <c r="N65" s="86"/>
      <c r="O65" s="86"/>
      <c r="P65" s="141"/>
      <c r="Q65" s="139">
        <f t="shared" si="1"/>
        <v>0</v>
      </c>
      <c r="S65" s="170"/>
    </row>
    <row r="66" spans="1:19" s="3" customFormat="1" ht="15.65">
      <c r="A66" s="139"/>
      <c r="B66" s="200"/>
      <c r="C66" s="137"/>
      <c r="D66" s="132"/>
      <c r="E66" s="132"/>
      <c r="F66" s="132"/>
      <c r="G66" s="140"/>
      <c r="H66" s="113"/>
      <c r="I66" s="140"/>
      <c r="J66" s="140"/>
      <c r="K66" s="113"/>
      <c r="L66" s="86"/>
      <c r="M66" s="86"/>
      <c r="N66" s="86"/>
      <c r="O66" s="86"/>
      <c r="P66" s="141"/>
      <c r="Q66" s="139">
        <f t="shared" si="1"/>
        <v>0</v>
      </c>
      <c r="S66" s="170"/>
    </row>
    <row r="67" spans="1:19" s="3" customFormat="1" ht="15.65">
      <c r="A67" s="139"/>
      <c r="B67" s="200"/>
      <c r="C67" s="137"/>
      <c r="D67" s="132"/>
      <c r="E67" s="132"/>
      <c r="F67" s="132"/>
      <c r="G67" s="140"/>
      <c r="H67" s="113"/>
      <c r="I67" s="140"/>
      <c r="J67" s="140"/>
      <c r="K67" s="113"/>
      <c r="L67" s="86"/>
      <c r="M67" s="86"/>
      <c r="N67" s="86"/>
      <c r="O67" s="86"/>
      <c r="P67" s="141"/>
      <c r="Q67" s="139">
        <f t="shared" si="1"/>
        <v>0</v>
      </c>
      <c r="S67" s="170"/>
    </row>
    <row r="68" spans="1:19" s="3" customFormat="1" ht="15.65">
      <c r="A68" s="139"/>
      <c r="B68" s="200"/>
      <c r="C68" s="137"/>
      <c r="D68" s="132"/>
      <c r="E68" s="132"/>
      <c r="F68" s="132"/>
      <c r="G68" s="140"/>
      <c r="H68" s="113"/>
      <c r="I68" s="140"/>
      <c r="J68" s="140"/>
      <c r="K68" s="113"/>
      <c r="L68" s="86"/>
      <c r="M68" s="86"/>
      <c r="N68" s="86"/>
      <c r="O68" s="86"/>
      <c r="P68" s="141"/>
      <c r="Q68" s="139">
        <f t="shared" si="0"/>
        <v>0</v>
      </c>
      <c r="S68" s="170"/>
    </row>
    <row r="69" spans="1:19" s="3" customFormat="1" ht="15.65">
      <c r="A69" s="139"/>
      <c r="B69" s="200"/>
      <c r="C69" s="137"/>
      <c r="D69" s="132"/>
      <c r="E69" s="132"/>
      <c r="F69" s="132"/>
      <c r="G69" s="140"/>
      <c r="H69" s="113"/>
      <c r="I69" s="140"/>
      <c r="J69" s="140"/>
      <c r="K69" s="113"/>
      <c r="L69" s="86"/>
      <c r="M69" s="86"/>
      <c r="N69" s="86"/>
      <c r="O69" s="86"/>
      <c r="P69" s="141"/>
      <c r="Q69" s="139">
        <f t="shared" si="0"/>
        <v>0</v>
      </c>
      <c r="S69" s="170"/>
    </row>
    <row r="70" spans="1:19" s="3" customFormat="1" ht="15.65">
      <c r="A70" s="139"/>
      <c r="B70" s="200"/>
      <c r="C70" s="137"/>
      <c r="D70" s="132"/>
      <c r="E70" s="132"/>
      <c r="F70" s="132"/>
      <c r="G70" s="140"/>
      <c r="H70" s="113"/>
      <c r="I70" s="140"/>
      <c r="J70" s="140"/>
      <c r="K70" s="113"/>
      <c r="L70" s="86"/>
      <c r="M70" s="86"/>
      <c r="N70" s="86"/>
      <c r="O70" s="86"/>
      <c r="P70" s="141"/>
      <c r="Q70" s="139">
        <f t="shared" si="0"/>
        <v>0</v>
      </c>
      <c r="S70" s="170"/>
    </row>
    <row r="71" spans="1:19" s="3" customFormat="1" ht="15.65">
      <c r="A71" s="139"/>
      <c r="B71" s="200"/>
      <c r="C71" s="137"/>
      <c r="D71" s="132"/>
      <c r="E71" s="132"/>
      <c r="F71" s="132"/>
      <c r="G71" s="140"/>
      <c r="H71" s="113"/>
      <c r="I71" s="140"/>
      <c r="J71" s="140"/>
      <c r="K71" s="113"/>
      <c r="L71" s="86"/>
      <c r="M71" s="86"/>
      <c r="N71" s="86"/>
      <c r="O71" s="86"/>
      <c r="P71" s="141"/>
      <c r="Q71" s="139">
        <f t="shared" si="0"/>
        <v>0</v>
      </c>
      <c r="S71" s="170"/>
    </row>
    <row r="72" spans="1:19" s="3" customFormat="1" ht="15.65">
      <c r="A72" s="139"/>
      <c r="B72" s="200"/>
      <c r="C72" s="137"/>
      <c r="D72" s="132"/>
      <c r="E72" s="132"/>
      <c r="F72" s="132"/>
      <c r="G72" s="140"/>
      <c r="H72" s="113"/>
      <c r="I72" s="140"/>
      <c r="J72" s="140"/>
      <c r="K72" s="113"/>
      <c r="L72" s="86"/>
      <c r="M72" s="86"/>
      <c r="N72" s="86"/>
      <c r="O72" s="86"/>
      <c r="P72" s="141"/>
      <c r="Q72" s="139">
        <f t="shared" si="0"/>
        <v>0</v>
      </c>
      <c r="S72" s="170"/>
    </row>
    <row r="73" spans="1:19" s="3" customFormat="1" ht="15.65">
      <c r="A73" s="139"/>
      <c r="B73" s="200"/>
      <c r="C73" s="137"/>
      <c r="D73" s="132"/>
      <c r="E73" s="132"/>
      <c r="F73" s="132"/>
      <c r="G73" s="140"/>
      <c r="H73" s="113"/>
      <c r="I73" s="140"/>
      <c r="J73" s="140"/>
      <c r="K73" s="113"/>
      <c r="L73" s="86"/>
      <c r="M73" s="86"/>
      <c r="N73" s="86"/>
      <c r="O73" s="86"/>
      <c r="P73" s="141"/>
      <c r="Q73" s="139">
        <f t="shared" si="0"/>
        <v>0</v>
      </c>
      <c r="S73" s="170"/>
    </row>
    <row r="74" spans="1:19" s="3" customFormat="1" ht="36" customHeight="1">
      <c r="A74" s="173"/>
      <c r="B74" s="174" t="s">
        <v>45</v>
      </c>
      <c r="C74" s="175" t="s">
        <v>58</v>
      </c>
      <c r="D74" s="138" t="s">
        <v>57</v>
      </c>
      <c r="E74" s="176"/>
      <c r="F74" s="176"/>
      <c r="G74" s="177"/>
      <c r="H74" s="178"/>
      <c r="I74" s="179"/>
      <c r="J74" s="179"/>
      <c r="K74" s="180"/>
      <c r="L74" s="181"/>
      <c r="M74" s="181"/>
      <c r="N74" s="182">
        <f>ROUND(IF(D74="J",0.2*SUMIFS(N18:N73,B18:B73,"&lt;&gt;1.1*",B18:B73,"&lt;&gt;2.4*"),0),2)</f>
        <v>0</v>
      </c>
      <c r="O74" s="182">
        <f>ROUND(IF(D74="J",0.2*SUMIFS(O18:O73,B18:B73,"&lt;&gt;1.1*",B18:B73,"&lt;&gt;2.4*"),0),2)</f>
        <v>0</v>
      </c>
      <c r="P74" s="183"/>
      <c r="Q74" s="173"/>
      <c r="S74" s="170"/>
    </row>
    <row r="75" spans="1:19" s="3" customFormat="1" ht="36" customHeight="1">
      <c r="A75" s="184"/>
      <c r="B75" s="174" t="s">
        <v>71</v>
      </c>
      <c r="C75" s="175" t="s">
        <v>58</v>
      </c>
      <c r="D75" s="138" t="s">
        <v>57</v>
      </c>
      <c r="E75" s="176"/>
      <c r="F75" s="176"/>
      <c r="G75" s="177"/>
      <c r="H75" s="178"/>
      <c r="I75" s="179"/>
      <c r="J75" s="179"/>
      <c r="K75" s="180"/>
      <c r="L75" s="181"/>
      <c r="M75" s="181"/>
      <c r="N75" s="182">
        <f>ROUND(IF(D75="N",0,IF(AND(D75="J",D74="J"),0.15*N74,0.15*SUMIFS(N18:N73,B18:B73,"=1.1*"))),2)</f>
        <v>0</v>
      </c>
      <c r="O75" s="182">
        <f>ROUND(IF(D75="N",0,IF(AND(D75="J",D74="J"),0.15*O74,0.15*SUMIFS(O18:O73,B18:B73,"=1.1*"))),2)</f>
        <v>0</v>
      </c>
      <c r="P75" s="183"/>
      <c r="Q75" s="173"/>
      <c r="S75" s="170"/>
    </row>
    <row r="76" spans="1:19" s="3" customFormat="1" ht="36" customHeight="1">
      <c r="A76" s="173"/>
      <c r="B76" s="175"/>
      <c r="C76" s="175"/>
      <c r="D76" s="176"/>
      <c r="E76" s="176"/>
      <c r="F76" s="185"/>
      <c r="G76" s="177"/>
      <c r="H76" s="178"/>
      <c r="I76" s="186"/>
      <c r="J76" s="186"/>
      <c r="K76" s="187" t="s">
        <v>47</v>
      </c>
      <c r="L76" s="207">
        <v>1</v>
      </c>
      <c r="M76" s="188" t="s">
        <v>15</v>
      </c>
      <c r="N76" s="189">
        <f>SUM(N18:N75)</f>
        <v>0</v>
      </c>
      <c r="O76" s="189">
        <f>SUM(O18:O75)</f>
        <v>0</v>
      </c>
      <c r="P76" s="183"/>
      <c r="Q76" s="173"/>
      <c r="S76" s="170"/>
    </row>
    <row r="77" spans="1:19" s="3" customFormat="1" ht="11.9" customHeight="1">
      <c r="A77" s="4"/>
      <c r="B77" s="4"/>
      <c r="C77" s="4"/>
      <c r="O77" s="114"/>
      <c r="P77" s="114"/>
    </row>
    <row r="78" spans="1:19" s="3" customFormat="1" ht="8.6999999999999993" customHeight="1">
      <c r="A78" s="115"/>
      <c r="B78" s="115"/>
      <c r="C78" s="115"/>
      <c r="D78" s="77"/>
      <c r="E78" s="77"/>
      <c r="F78" s="76"/>
      <c r="G78" s="116"/>
      <c r="H78" s="117"/>
      <c r="I78" s="117"/>
      <c r="J78" s="118"/>
      <c r="K78" s="118"/>
      <c r="L78" s="118"/>
      <c r="M78" s="118"/>
      <c r="N78" s="118"/>
      <c r="O78" s="26"/>
      <c r="P78" s="119"/>
      <c r="S78" s="4"/>
    </row>
    <row r="79" spans="1:19" s="4" customFormat="1" ht="32.450000000000003" customHeight="1">
      <c r="A79" s="247" t="s">
        <v>13</v>
      </c>
      <c r="B79" s="248"/>
      <c r="C79" s="249"/>
      <c r="D79" s="120"/>
      <c r="E79" s="120"/>
      <c r="F79" s="76"/>
      <c r="G79" s="116"/>
      <c r="H79" s="117"/>
      <c r="I79" s="82" t="s">
        <v>28</v>
      </c>
      <c r="J79" s="82"/>
      <c r="K79" s="83"/>
      <c r="L79" s="121"/>
      <c r="M79" s="122" t="s">
        <v>18</v>
      </c>
      <c r="N79" s="208">
        <f>0.2*N76</f>
        <v>0</v>
      </c>
      <c r="O79" s="206"/>
      <c r="P79" s="119"/>
    </row>
    <row r="80" spans="1:19" s="4" customFormat="1" ht="32.450000000000003" customHeight="1">
      <c r="A80" s="232"/>
      <c r="B80" s="233"/>
      <c r="C80" s="234"/>
      <c r="D80" s="120"/>
      <c r="E80" s="120"/>
      <c r="F80" s="76"/>
      <c r="G80" s="116"/>
      <c r="H80" s="117"/>
      <c r="I80" s="148" t="s">
        <v>40</v>
      </c>
      <c r="J80" s="148"/>
      <c r="K80" s="123"/>
      <c r="L80" s="149"/>
      <c r="M80" s="150"/>
      <c r="N80" s="151"/>
      <c r="O80" s="206"/>
      <c r="P80" s="119"/>
    </row>
    <row r="81" spans="1:21" s="127" customFormat="1" ht="5.3" customHeight="1">
      <c r="A81" s="235"/>
      <c r="B81" s="236"/>
      <c r="C81" s="237"/>
      <c r="D81" s="153"/>
      <c r="E81" s="153"/>
      <c r="F81" s="152"/>
      <c r="G81" s="154"/>
      <c r="H81" s="117"/>
      <c r="I81" s="155"/>
      <c r="J81" s="155"/>
      <c r="K81" s="155"/>
      <c r="L81" s="156"/>
      <c r="M81" s="157"/>
      <c r="N81" s="155"/>
      <c r="O81" s="158"/>
      <c r="P81" s="119"/>
    </row>
    <row r="82" spans="1:21" s="29" customFormat="1" ht="5.3" customHeight="1">
      <c r="A82" s="235"/>
      <c r="B82" s="236"/>
      <c r="C82" s="237"/>
      <c r="D82" s="35"/>
      <c r="E82" s="35"/>
      <c r="F82" s="160"/>
      <c r="G82" s="159"/>
      <c r="H82" s="17"/>
      <c r="I82" s="17"/>
      <c r="J82" s="25"/>
      <c r="K82" s="25"/>
      <c r="L82" s="25"/>
      <c r="M82" s="25"/>
      <c r="N82" s="25"/>
      <c r="O82" s="26"/>
      <c r="P82" s="12"/>
    </row>
    <row r="83" spans="1:21" s="29" customFormat="1" ht="32.450000000000003" customHeight="1">
      <c r="A83" s="235"/>
      <c r="B83" s="236"/>
      <c r="C83" s="237"/>
      <c r="D83" s="35"/>
      <c r="E83" s="35"/>
      <c r="F83" s="160"/>
      <c r="G83" s="159"/>
      <c r="H83" s="17"/>
      <c r="I83" s="250"/>
      <c r="J83" s="250"/>
      <c r="K83" s="250"/>
      <c r="L83" s="250"/>
      <c r="M83" s="25"/>
      <c r="N83" s="25"/>
      <c r="O83" s="26"/>
      <c r="P83" s="12"/>
    </row>
    <row r="84" spans="1:21" s="29" customFormat="1" ht="32.450000000000003" customHeight="1">
      <c r="A84" s="235"/>
      <c r="B84" s="236"/>
      <c r="C84" s="237"/>
      <c r="D84" s="35"/>
      <c r="E84" s="35"/>
      <c r="F84" s="160"/>
      <c r="G84" s="159"/>
      <c r="H84" s="17"/>
      <c r="I84" s="246"/>
      <c r="J84" s="246"/>
      <c r="K84" s="246"/>
      <c r="L84" s="246"/>
      <c r="M84" s="25"/>
      <c r="N84" s="25"/>
      <c r="O84" s="26"/>
      <c r="P84" s="12"/>
    </row>
    <row r="85" spans="1:21" s="29" customFormat="1" ht="32.450000000000003" customHeight="1">
      <c r="A85" s="238"/>
      <c r="B85" s="239"/>
      <c r="C85" s="240"/>
      <c r="D85" s="35"/>
      <c r="E85" s="35"/>
      <c r="F85" s="160"/>
      <c r="G85" s="159"/>
      <c r="H85" s="17"/>
      <c r="I85" s="246"/>
      <c r="J85" s="246"/>
      <c r="K85" s="246"/>
      <c r="L85" s="246"/>
      <c r="M85" s="25"/>
      <c r="N85" s="25"/>
      <c r="O85" s="26"/>
      <c r="P85" s="12"/>
    </row>
    <row r="86" spans="1:21" s="29" customFormat="1" ht="11.9" customHeight="1">
      <c r="D86" s="35"/>
      <c r="E86" s="35"/>
      <c r="F86" s="160"/>
      <c r="G86" s="159"/>
      <c r="H86" s="17"/>
      <c r="I86" s="246"/>
      <c r="J86" s="246"/>
      <c r="K86" s="246"/>
      <c r="L86" s="246"/>
      <c r="M86" s="25"/>
      <c r="N86" s="25"/>
      <c r="O86" s="26"/>
      <c r="P86" s="12"/>
    </row>
    <row r="87" spans="1:21" s="29" customFormat="1" ht="10.55" customHeight="1">
      <c r="A87" s="108"/>
      <c r="B87" s="108"/>
      <c r="C87" s="108"/>
      <c r="D87" s="108"/>
      <c r="E87" s="108"/>
      <c r="F87" s="108"/>
      <c r="G87" s="108"/>
      <c r="H87" s="108"/>
      <c r="I87" s="108"/>
      <c r="J87" s="108"/>
      <c r="K87" s="108"/>
      <c r="L87" s="108"/>
      <c r="M87" s="108"/>
      <c r="N87" s="108"/>
      <c r="O87" s="108"/>
      <c r="P87" s="108"/>
      <c r="Q87" s="108"/>
    </row>
    <row r="88" spans="1:21" s="124" customFormat="1" ht="21.75" customHeight="1">
      <c r="A88" s="242"/>
      <c r="B88" s="242"/>
      <c r="C88" s="242"/>
      <c r="D88" s="242"/>
      <c r="E88" s="242"/>
      <c r="F88" s="242"/>
      <c r="G88" s="242"/>
      <c r="H88" s="242"/>
      <c r="I88" s="242"/>
      <c r="J88" s="242"/>
      <c r="K88" s="242"/>
      <c r="L88" s="242"/>
      <c r="M88" s="191"/>
      <c r="N88" s="191"/>
      <c r="O88" s="191"/>
      <c r="Q88" s="125"/>
      <c r="R88" s="126"/>
    </row>
    <row r="89" spans="1:21" s="29" customFormat="1" ht="26.7" customHeight="1">
      <c r="A89" s="18"/>
      <c r="B89" s="20"/>
      <c r="C89" s="38"/>
      <c r="D89" s="38"/>
      <c r="E89" s="38"/>
      <c r="F89" s="39"/>
      <c r="G89" s="24"/>
      <c r="H89" s="39"/>
      <c r="I89" s="39"/>
      <c r="J89" s="39"/>
      <c r="K89" s="39"/>
      <c r="L89" s="72"/>
      <c r="M89" s="73"/>
      <c r="N89" s="24"/>
      <c r="O89" s="39"/>
      <c r="P89" s="41"/>
      <c r="Q89" s="53"/>
      <c r="R89" s="19"/>
      <c r="S89" s="19"/>
      <c r="T89" s="19"/>
      <c r="U89" s="19"/>
    </row>
    <row r="90" spans="1:21" s="29" customFormat="1" ht="22.45" customHeight="1">
      <c r="A90" s="19"/>
      <c r="B90" s="20"/>
      <c r="C90" s="38"/>
      <c r="D90" s="38"/>
      <c r="E90" s="38"/>
      <c r="F90" s="39"/>
      <c r="G90" s="24"/>
      <c r="H90" s="39"/>
      <c r="I90" s="39"/>
      <c r="J90" s="39"/>
      <c r="K90" s="39"/>
      <c r="L90" s="72"/>
      <c r="M90" s="74"/>
      <c r="N90" s="24"/>
      <c r="O90" s="39"/>
      <c r="P90" s="41"/>
      <c r="R90" s="19"/>
      <c r="S90" s="19"/>
      <c r="T90" s="19"/>
      <c r="U90" s="19"/>
    </row>
    <row r="91" spans="1:21" s="29" customFormat="1" ht="47.05" customHeight="1">
      <c r="A91" s="19"/>
      <c r="B91" s="20"/>
      <c r="C91" s="38"/>
      <c r="D91" s="38"/>
      <c r="E91" s="38"/>
      <c r="F91" s="39"/>
      <c r="G91" s="24"/>
      <c r="H91" s="39"/>
      <c r="I91" s="39"/>
      <c r="J91" s="39"/>
      <c r="K91" s="39"/>
      <c r="L91" s="72"/>
      <c r="M91" s="74"/>
      <c r="N91" s="24"/>
      <c r="O91" s="39"/>
      <c r="P91" s="41"/>
      <c r="R91" s="19"/>
      <c r="S91" s="19"/>
      <c r="T91" s="19"/>
      <c r="U91" s="19"/>
    </row>
    <row r="92" spans="1:21" s="29" customFormat="1" ht="21.1" customHeight="1">
      <c r="A92" s="19"/>
      <c r="B92" s="46"/>
      <c r="C92" s="33"/>
      <c r="D92" s="39"/>
      <c r="E92" s="39"/>
      <c r="F92" s="31"/>
      <c r="G92" s="31"/>
      <c r="H92" s="31"/>
      <c r="I92" s="31"/>
      <c r="J92" s="31"/>
      <c r="K92" s="31"/>
      <c r="L92" s="75"/>
      <c r="M92" s="24"/>
      <c r="N92" s="192"/>
      <c r="O92" s="24"/>
      <c r="P92" s="41"/>
      <c r="R92" s="19"/>
      <c r="S92" s="19"/>
      <c r="T92" s="19"/>
      <c r="U92" s="19"/>
    </row>
    <row r="93" spans="1:21" s="29" customFormat="1" ht="21.1" customHeight="1">
      <c r="A93" s="19"/>
      <c r="B93" s="46"/>
      <c r="C93" s="33"/>
      <c r="D93" s="39"/>
      <c r="E93" s="39"/>
      <c r="F93" s="31"/>
      <c r="G93" s="31"/>
      <c r="H93" s="31"/>
      <c r="I93" s="31"/>
      <c r="J93" s="31"/>
      <c r="K93" s="31"/>
      <c r="L93" s="75"/>
      <c r="M93" s="24"/>
      <c r="N93" s="192"/>
      <c r="O93" s="24"/>
      <c r="P93" s="41"/>
      <c r="R93" s="19"/>
      <c r="S93" s="19"/>
      <c r="T93" s="19"/>
      <c r="U93" s="19"/>
    </row>
    <row r="94" spans="1:21" s="29" customFormat="1" ht="21.1" customHeight="1">
      <c r="A94" s="19"/>
      <c r="B94" s="46"/>
      <c r="C94" s="33"/>
      <c r="D94" s="39"/>
      <c r="E94" s="39"/>
      <c r="F94" s="31"/>
      <c r="G94" s="31"/>
      <c r="H94" s="31"/>
      <c r="I94" s="31"/>
      <c r="J94" s="31"/>
      <c r="K94" s="31"/>
      <c r="L94" s="75"/>
      <c r="M94" s="24"/>
      <c r="N94" s="192"/>
      <c r="O94" s="24"/>
      <c r="R94" s="19"/>
      <c r="S94" s="19"/>
      <c r="T94" s="19"/>
      <c r="U94" s="19"/>
    </row>
    <row r="95" spans="1:21" s="29" customFormat="1" ht="29.9" customHeight="1">
      <c r="A95" s="19"/>
      <c r="B95" s="54"/>
      <c r="C95" s="55"/>
      <c r="D95" s="36"/>
      <c r="E95" s="36"/>
      <c r="F95" s="30"/>
      <c r="G95" s="36"/>
      <c r="H95" s="36"/>
      <c r="I95" s="30"/>
      <c r="J95" s="36"/>
      <c r="K95" s="30"/>
      <c r="L95" s="56"/>
      <c r="M95" s="48"/>
      <c r="N95" s="61"/>
      <c r="O95" s="49"/>
      <c r="P95" s="41"/>
      <c r="R95" s="19"/>
      <c r="S95" s="19"/>
      <c r="T95" s="19"/>
      <c r="U95" s="19"/>
    </row>
    <row r="96" spans="1:21" s="29" customFormat="1" ht="29.9" customHeight="1">
      <c r="A96" s="193"/>
      <c r="B96" s="42"/>
      <c r="C96" s="42"/>
      <c r="D96" s="37"/>
      <c r="E96" s="37"/>
      <c r="F96" s="21"/>
      <c r="G96" s="37"/>
      <c r="H96" s="37"/>
      <c r="I96" s="21"/>
      <c r="J96" s="37"/>
      <c r="K96" s="21"/>
      <c r="L96" s="56"/>
      <c r="M96" s="21"/>
      <c r="N96" s="61"/>
      <c r="O96" s="49"/>
      <c r="P96" s="41"/>
      <c r="R96" s="19"/>
      <c r="S96" s="19"/>
      <c r="T96" s="19"/>
      <c r="U96" s="19"/>
    </row>
    <row r="97" spans="1:21" s="29" customFormat="1" ht="29.9" customHeight="1">
      <c r="A97" s="193"/>
      <c r="B97" s="42"/>
      <c r="C97" s="43"/>
      <c r="D97" s="37"/>
      <c r="E97" s="37"/>
      <c r="F97" s="21"/>
      <c r="G97" s="37"/>
      <c r="H97" s="37"/>
      <c r="I97" s="21"/>
      <c r="J97" s="37"/>
      <c r="K97" s="21"/>
      <c r="L97" s="57"/>
      <c r="M97" s="21"/>
      <c r="N97" s="21"/>
      <c r="O97" s="49"/>
      <c r="P97" s="44"/>
      <c r="R97" s="19"/>
      <c r="S97" s="19"/>
      <c r="T97" s="19"/>
      <c r="U97" s="19"/>
    </row>
    <row r="98" spans="1:21" s="29" customFormat="1" ht="29.9" customHeight="1">
      <c r="A98" s="204"/>
      <c r="B98" s="58"/>
      <c r="C98" s="59"/>
      <c r="D98" s="36"/>
      <c r="E98" s="36"/>
      <c r="F98" s="30"/>
      <c r="G98" s="36"/>
      <c r="H98" s="36"/>
      <c r="I98" s="30"/>
      <c r="J98" s="36"/>
      <c r="K98" s="30"/>
      <c r="L98" s="56"/>
      <c r="M98" s="48"/>
      <c r="N98" s="61"/>
      <c r="O98" s="49"/>
      <c r="P98" s="41"/>
      <c r="R98" s="19"/>
      <c r="S98" s="19"/>
      <c r="T98" s="19"/>
      <c r="U98" s="19"/>
    </row>
    <row r="99" spans="1:21" s="29" customFormat="1" ht="29.9" customHeight="1">
      <c r="A99" s="20"/>
      <c r="B99" s="15"/>
      <c r="C99" s="45"/>
      <c r="D99" s="37"/>
      <c r="E99" s="37"/>
      <c r="F99" s="37"/>
      <c r="G99" s="37"/>
      <c r="H99" s="37"/>
      <c r="I99" s="21"/>
      <c r="J99" s="37"/>
      <c r="K99" s="21"/>
      <c r="L99" s="56"/>
      <c r="M99" s="48"/>
      <c r="N99" s="61"/>
      <c r="O99" s="49"/>
      <c r="P99" s="41"/>
      <c r="R99" s="19"/>
      <c r="S99" s="19"/>
      <c r="T99" s="19"/>
      <c r="U99" s="19"/>
    </row>
    <row r="100" spans="1:21" s="29" customFormat="1" ht="29.9" customHeight="1">
      <c r="A100" s="20"/>
      <c r="B100" s="15"/>
      <c r="C100" s="15"/>
      <c r="D100" s="37"/>
      <c r="E100" s="37"/>
      <c r="F100" s="37"/>
      <c r="G100" s="37"/>
      <c r="H100" s="37"/>
      <c r="I100" s="21"/>
      <c r="J100" s="60"/>
      <c r="K100" s="21"/>
      <c r="L100" s="56"/>
      <c r="M100" s="48"/>
      <c r="N100" s="61"/>
      <c r="O100" s="49"/>
      <c r="R100" s="19"/>
      <c r="S100" s="19"/>
      <c r="T100" s="19"/>
      <c r="U100" s="19"/>
    </row>
    <row r="101" spans="1:21" s="29" customFormat="1" ht="29.9" customHeight="1">
      <c r="A101" s="46"/>
      <c r="B101" s="46"/>
      <c r="C101" s="15"/>
      <c r="D101" s="37"/>
      <c r="E101" s="37"/>
      <c r="F101" s="37"/>
      <c r="G101" s="37"/>
      <c r="H101" s="37"/>
      <c r="I101" s="21"/>
      <c r="J101" s="37"/>
      <c r="K101" s="21"/>
      <c r="L101" s="56"/>
      <c r="M101" s="48"/>
      <c r="N101" s="61"/>
      <c r="O101" s="61"/>
      <c r="P101" s="194"/>
      <c r="R101" s="19"/>
      <c r="S101" s="19"/>
      <c r="T101" s="19"/>
      <c r="U101" s="19"/>
    </row>
    <row r="102" spans="1:21" s="29" customFormat="1" ht="29.9" customHeight="1">
      <c r="A102" s="46"/>
      <c r="B102" s="15"/>
      <c r="C102" s="15"/>
      <c r="D102" s="37"/>
      <c r="E102" s="37"/>
      <c r="F102" s="37"/>
      <c r="G102" s="37"/>
      <c r="H102" s="37"/>
      <c r="I102" s="21"/>
      <c r="J102" s="37"/>
      <c r="K102" s="21"/>
      <c r="L102" s="56"/>
      <c r="M102" s="48"/>
      <c r="N102" s="61"/>
      <c r="O102" s="61"/>
      <c r="P102" s="194"/>
      <c r="R102" s="19"/>
      <c r="S102" s="19"/>
      <c r="T102" s="19"/>
      <c r="U102" s="19"/>
    </row>
    <row r="103" spans="1:21" s="29" customFormat="1" ht="29.9" customHeight="1">
      <c r="A103" s="46"/>
      <c r="B103" s="62"/>
      <c r="C103" s="59"/>
      <c r="D103" s="36"/>
      <c r="E103" s="36"/>
      <c r="F103" s="30"/>
      <c r="G103" s="36"/>
      <c r="H103" s="36"/>
      <c r="I103" s="30"/>
      <c r="J103" s="36"/>
      <c r="K103" s="30"/>
      <c r="L103" s="56"/>
      <c r="M103" s="48"/>
      <c r="N103" s="41"/>
      <c r="O103" s="41"/>
      <c r="P103" s="63"/>
      <c r="Q103" s="63"/>
    </row>
    <row r="104" spans="1:21" s="29" customFormat="1" ht="29.9" customHeight="1">
      <c r="A104" s="46"/>
      <c r="B104" s="46"/>
      <c r="C104" s="15"/>
      <c r="D104" s="37"/>
      <c r="E104" s="37"/>
      <c r="F104" s="21"/>
      <c r="G104" s="37"/>
      <c r="H104" s="37"/>
      <c r="I104" s="21"/>
      <c r="J104" s="37"/>
      <c r="K104" s="21"/>
      <c r="L104" s="56"/>
      <c r="M104" s="48"/>
      <c r="N104" s="41"/>
      <c r="O104" s="41"/>
      <c r="P104" s="63"/>
      <c r="Q104" s="63"/>
    </row>
    <row r="105" spans="1:21" s="29" customFormat="1" ht="29.9" customHeight="1">
      <c r="A105" s="46"/>
      <c r="B105" s="15"/>
      <c r="C105" s="15"/>
      <c r="D105" s="37"/>
      <c r="E105" s="37"/>
      <c r="F105" s="21"/>
      <c r="G105" s="37"/>
      <c r="H105" s="37"/>
      <c r="I105" s="21"/>
      <c r="J105" s="37"/>
      <c r="K105" s="21"/>
      <c r="L105" s="56"/>
      <c r="M105" s="48"/>
      <c r="N105" s="41"/>
      <c r="O105" s="41"/>
      <c r="P105" s="63"/>
      <c r="Q105" s="63"/>
    </row>
    <row r="106" spans="1:21" s="29" customFormat="1" ht="29.9" customHeight="1">
      <c r="A106" s="46"/>
      <c r="B106" s="15"/>
      <c r="C106" s="45"/>
      <c r="D106" s="37"/>
      <c r="E106" s="37"/>
      <c r="F106" s="21"/>
      <c r="G106" s="37"/>
      <c r="H106" s="37"/>
      <c r="I106" s="21"/>
      <c r="J106" s="37"/>
      <c r="K106" s="21"/>
      <c r="L106" s="56"/>
      <c r="M106" s="48"/>
      <c r="N106" s="48"/>
      <c r="O106" s="41"/>
      <c r="P106" s="63"/>
      <c r="Q106" s="63"/>
    </row>
    <row r="107" spans="1:21" s="29" customFormat="1" ht="29.9" customHeight="1">
      <c r="A107" s="46"/>
      <c r="B107" s="64"/>
      <c r="C107" s="65"/>
      <c r="D107" s="30"/>
      <c r="E107" s="30"/>
      <c r="F107" s="30"/>
      <c r="G107" s="30"/>
      <c r="H107" s="30"/>
      <c r="I107" s="30"/>
      <c r="J107" s="30"/>
      <c r="K107" s="30"/>
      <c r="L107" s="66"/>
      <c r="M107" s="48"/>
      <c r="N107" s="41"/>
      <c r="O107" s="41"/>
      <c r="P107" s="63"/>
      <c r="Q107" s="63"/>
    </row>
    <row r="108" spans="1:21" s="29" customFormat="1" ht="29.9" customHeight="1">
      <c r="A108" s="46"/>
      <c r="B108" s="42"/>
      <c r="C108" s="43"/>
      <c r="D108" s="21"/>
      <c r="E108" s="21"/>
      <c r="F108" s="21"/>
      <c r="G108" s="21"/>
      <c r="H108" s="21"/>
      <c r="I108" s="21"/>
      <c r="J108" s="21"/>
      <c r="K108" s="21"/>
      <c r="L108" s="66"/>
      <c r="M108" s="67"/>
      <c r="N108" s="61"/>
      <c r="O108" s="41"/>
      <c r="P108" s="68"/>
      <c r="Q108" s="68"/>
    </row>
    <row r="109" spans="1:21" s="29" customFormat="1" ht="8.15" customHeight="1">
      <c r="E109" s="52"/>
      <c r="F109" s="52"/>
      <c r="G109" s="52"/>
      <c r="K109" s="24"/>
      <c r="L109" s="195"/>
    </row>
    <row r="110" spans="1:21" s="29" customFormat="1"/>
    <row r="111" spans="1:21" s="29" customFormat="1"/>
    <row r="112" spans="1:21" s="29" customFormat="1"/>
    <row r="113" spans="1:16" s="29" customFormat="1" ht="29.9" customHeight="1">
      <c r="A113" s="34"/>
      <c r="B113" s="18"/>
      <c r="C113" s="18"/>
      <c r="E113" s="20"/>
      <c r="F113" s="20"/>
      <c r="G113" s="20"/>
    </row>
    <row r="114" spans="1:16" s="29" customFormat="1" ht="20.399999999999999" customHeight="1">
      <c r="A114" s="19"/>
      <c r="B114" s="19"/>
      <c r="C114" s="19"/>
      <c r="E114" s="46"/>
      <c r="F114" s="46"/>
      <c r="G114" s="46"/>
      <c r="I114" s="69"/>
      <c r="J114" s="69"/>
      <c r="K114" s="69"/>
      <c r="L114" s="69"/>
      <c r="M114" s="69"/>
      <c r="N114" s="69"/>
      <c r="O114" s="69"/>
      <c r="P114" s="69"/>
    </row>
    <row r="115" spans="1:16" s="29" customFormat="1" ht="13.95" customHeight="1">
      <c r="A115" s="39"/>
      <c r="B115" s="39"/>
      <c r="C115" s="38"/>
      <c r="D115" s="38"/>
      <c r="E115" s="24"/>
      <c r="F115" s="38"/>
      <c r="G115" s="24"/>
      <c r="H115" s="38"/>
      <c r="K115" s="38"/>
      <c r="L115" s="38"/>
    </row>
    <row r="116" spans="1:16" s="20" customFormat="1">
      <c r="A116" s="39"/>
      <c r="B116" s="39"/>
      <c r="C116" s="38"/>
      <c r="D116" s="38"/>
      <c r="E116" s="24"/>
      <c r="F116" s="38"/>
      <c r="G116" s="24"/>
      <c r="H116" s="38"/>
      <c r="K116" s="38"/>
      <c r="L116" s="38"/>
    </row>
    <row r="117" spans="1:16" s="20" customFormat="1">
      <c r="A117" s="39"/>
      <c r="B117" s="39"/>
      <c r="C117" s="38"/>
      <c r="D117" s="38"/>
      <c r="E117" s="24"/>
      <c r="F117" s="38"/>
      <c r="G117" s="24"/>
      <c r="H117" s="38"/>
      <c r="K117" s="38"/>
      <c r="L117" s="38"/>
    </row>
    <row r="118" spans="1:16" s="29" customFormat="1" ht="24.3" customHeight="1">
      <c r="A118" s="39"/>
      <c r="B118" s="39"/>
      <c r="C118" s="24"/>
      <c r="D118" s="192"/>
      <c r="E118" s="24"/>
      <c r="F118" s="192"/>
      <c r="G118" s="24"/>
      <c r="H118" s="19"/>
      <c r="K118" s="39"/>
      <c r="L118" s="39"/>
      <c r="M118" s="19"/>
      <c r="N118" s="19"/>
      <c r="O118" s="19"/>
    </row>
    <row r="119" spans="1:16" s="29" customFormat="1" ht="11.05" customHeight="1">
      <c r="A119" s="39"/>
      <c r="B119" s="39"/>
      <c r="C119" s="24"/>
      <c r="D119" s="192"/>
      <c r="E119" s="24"/>
      <c r="F119" s="192"/>
      <c r="G119" s="24"/>
      <c r="H119" s="19"/>
      <c r="I119" s="35"/>
      <c r="J119" s="35"/>
      <c r="K119" s="39"/>
      <c r="L119" s="39"/>
      <c r="M119" s="19"/>
      <c r="N119" s="19"/>
      <c r="O119" s="19"/>
    </row>
    <row r="120" spans="1:16" s="29" customFormat="1" ht="6.65" customHeight="1">
      <c r="A120" s="39"/>
      <c r="B120" s="39"/>
      <c r="C120" s="24"/>
      <c r="D120" s="192"/>
      <c r="E120" s="24"/>
      <c r="F120" s="192"/>
      <c r="G120" s="24"/>
      <c r="H120" s="19"/>
      <c r="I120" s="35"/>
      <c r="J120" s="35"/>
      <c r="K120" s="39"/>
      <c r="L120" s="39"/>
      <c r="M120" s="196"/>
      <c r="N120" s="196"/>
    </row>
    <row r="121" spans="1:16" s="29" customFormat="1" ht="29.9" customHeight="1">
      <c r="A121" s="47"/>
      <c r="B121" s="37"/>
      <c r="C121" s="48"/>
      <c r="D121" s="61"/>
      <c r="E121" s="48"/>
      <c r="F121" s="61"/>
      <c r="G121" s="49"/>
      <c r="H121" s="50"/>
      <c r="K121" s="36"/>
      <c r="L121" s="36"/>
    </row>
    <row r="122" spans="1:16" s="29" customFormat="1" ht="29.9" customHeight="1">
      <c r="A122" s="47"/>
      <c r="B122" s="37"/>
      <c r="C122" s="48"/>
      <c r="D122" s="61"/>
      <c r="E122" s="48"/>
      <c r="F122" s="61"/>
      <c r="G122" s="49"/>
      <c r="H122" s="51"/>
      <c r="K122" s="37"/>
      <c r="L122" s="37"/>
    </row>
    <row r="123" spans="1:16" s="29" customFormat="1" ht="29.9" customHeight="1">
      <c r="A123" s="47"/>
      <c r="B123" s="37"/>
      <c r="C123" s="48"/>
      <c r="D123" s="61"/>
      <c r="E123" s="48"/>
      <c r="F123" s="61"/>
      <c r="G123" s="49"/>
      <c r="H123" s="51"/>
      <c r="K123" s="37"/>
      <c r="L123" s="37"/>
    </row>
    <row r="124" spans="1:16" s="29" customFormat="1" ht="29.9" customHeight="1">
      <c r="A124" s="47"/>
      <c r="B124" s="37"/>
      <c r="C124" s="48"/>
      <c r="D124" s="61"/>
      <c r="E124" s="48"/>
      <c r="F124" s="61"/>
      <c r="G124" s="49"/>
      <c r="H124" s="51"/>
      <c r="K124" s="36"/>
      <c r="L124" s="36"/>
    </row>
    <row r="125" spans="1:16" s="29" customFormat="1" ht="29.9" customHeight="1">
      <c r="A125" s="47"/>
      <c r="B125" s="37"/>
      <c r="C125" s="48"/>
      <c r="D125" s="61"/>
      <c r="E125" s="48"/>
      <c r="F125" s="61"/>
      <c r="G125" s="49"/>
      <c r="H125" s="51"/>
      <c r="K125" s="37"/>
      <c r="L125" s="37"/>
    </row>
    <row r="126" spans="1:16" s="29" customFormat="1"/>
    <row r="127" spans="1:16" s="29" customFormat="1"/>
    <row r="128" spans="1:16" s="29" customFormat="1"/>
    <row r="129" spans="1:17" s="29" customFormat="1" ht="14.45" customHeight="1">
      <c r="A129" s="70"/>
    </row>
    <row r="130" spans="1:17" s="29" customFormat="1"/>
    <row r="131" spans="1:17" s="29" customFormat="1"/>
    <row r="132" spans="1:17" s="29" customFormat="1" ht="13.95" customHeight="1">
      <c r="A132" s="245"/>
      <c r="B132" s="243"/>
      <c r="C132" s="243"/>
      <c r="D132" s="244"/>
      <c r="E132" s="243"/>
      <c r="F132" s="243"/>
      <c r="G132" s="243"/>
      <c r="H132" s="243"/>
      <c r="I132" s="243"/>
      <c r="J132" s="243"/>
      <c r="K132" s="244"/>
      <c r="L132" s="243"/>
      <c r="M132" s="22"/>
      <c r="N132" s="243"/>
      <c r="O132" s="244"/>
      <c r="P132" s="244"/>
      <c r="Q132" s="244"/>
    </row>
    <row r="133" spans="1:17" s="29" customFormat="1">
      <c r="A133" s="245"/>
      <c r="B133" s="243"/>
      <c r="C133" s="243"/>
      <c r="D133" s="244"/>
      <c r="E133" s="243"/>
      <c r="F133" s="243"/>
      <c r="G133" s="243"/>
      <c r="H133" s="243"/>
      <c r="I133" s="243"/>
      <c r="J133" s="243"/>
      <c r="K133" s="244"/>
      <c r="L133" s="243"/>
      <c r="M133" s="22"/>
      <c r="N133" s="243"/>
      <c r="O133" s="244"/>
      <c r="P133" s="244"/>
      <c r="Q133" s="244"/>
    </row>
    <row r="134" spans="1:17" s="29" customFormat="1">
      <c r="A134" s="245"/>
      <c r="B134" s="243"/>
      <c r="C134" s="243"/>
      <c r="D134" s="244"/>
      <c r="E134" s="243"/>
      <c r="F134" s="243"/>
      <c r="G134" s="243"/>
      <c r="H134" s="243"/>
      <c r="I134" s="243"/>
      <c r="J134" s="243"/>
      <c r="K134" s="244"/>
      <c r="L134" s="243"/>
      <c r="M134" s="22"/>
      <c r="N134" s="243"/>
      <c r="O134" s="244"/>
      <c r="P134" s="244"/>
      <c r="Q134" s="244"/>
    </row>
    <row r="135" spans="1:17" s="29" customFormat="1" ht="43.15" customHeight="1"/>
    <row r="136" spans="1:17" s="29" customFormat="1" ht="36" customHeight="1">
      <c r="A136" s="71"/>
    </row>
    <row r="137" spans="1:17" s="29" customFormat="1" ht="36" customHeight="1">
      <c r="A137" s="71"/>
    </row>
    <row r="138" spans="1:17" s="29" customFormat="1" ht="29.9" customHeight="1"/>
    <row r="139" spans="1:17" s="29" customFormat="1"/>
    <row r="140" spans="1:17" s="29" customFormat="1" ht="21.6" customHeight="1">
      <c r="A140" s="251"/>
      <c r="B140" s="251"/>
      <c r="C140" s="251"/>
      <c r="E140" s="20"/>
      <c r="F140" s="20"/>
      <c r="G140" s="20"/>
    </row>
    <row r="141" spans="1:17" s="29" customFormat="1" ht="21.1" customHeight="1">
      <c r="A141" s="251"/>
      <c r="B141" s="251"/>
      <c r="C141" s="251"/>
      <c r="E141" s="20"/>
      <c r="F141" s="20"/>
      <c r="G141" s="20"/>
      <c r="I141" s="252"/>
      <c r="J141" s="252"/>
      <c r="K141" s="252"/>
      <c r="L141" s="252"/>
      <c r="M141" s="252"/>
      <c r="N141" s="252"/>
      <c r="O141" s="252"/>
      <c r="P141" s="252"/>
    </row>
    <row r="142" spans="1:17" s="29" customFormat="1">
      <c r="A142" s="253"/>
      <c r="B142" s="253"/>
      <c r="C142" s="253"/>
      <c r="E142" s="46"/>
      <c r="F142" s="46"/>
      <c r="G142" s="46"/>
      <c r="I142" s="252"/>
      <c r="J142" s="252"/>
      <c r="K142" s="252"/>
      <c r="L142" s="252"/>
      <c r="M142" s="252"/>
      <c r="N142" s="252"/>
      <c r="O142" s="252"/>
      <c r="P142" s="252"/>
    </row>
    <row r="143" spans="1:17" s="29" customFormat="1">
      <c r="A143" s="253"/>
      <c r="B143" s="253"/>
      <c r="C143" s="253"/>
      <c r="E143" s="46"/>
      <c r="F143" s="46"/>
      <c r="G143" s="46"/>
      <c r="I143" s="69"/>
      <c r="J143" s="69"/>
      <c r="K143" s="69"/>
      <c r="L143" s="69"/>
      <c r="M143" s="69"/>
      <c r="N143" s="69"/>
      <c r="O143" s="69"/>
      <c r="P143" s="69"/>
    </row>
    <row r="144" spans="1:17" s="29" customFormat="1">
      <c r="A144" s="253"/>
      <c r="B144" s="253"/>
      <c r="C144" s="253"/>
      <c r="E144" s="46"/>
      <c r="F144" s="46"/>
      <c r="G144" s="46"/>
      <c r="I144" s="254"/>
      <c r="J144" s="254"/>
      <c r="K144" s="254"/>
      <c r="L144" s="254"/>
      <c r="M144" s="254"/>
      <c r="N144" s="254"/>
      <c r="O144" s="254"/>
      <c r="P144" s="254"/>
    </row>
    <row r="145" spans="1:19" s="29" customFormat="1">
      <c r="A145" s="253"/>
      <c r="B145" s="253"/>
      <c r="C145" s="253"/>
      <c r="E145" s="46"/>
      <c r="F145" s="46"/>
      <c r="G145" s="46"/>
      <c r="I145" s="254"/>
      <c r="J145" s="254"/>
      <c r="K145" s="254"/>
      <c r="L145" s="254"/>
      <c r="M145" s="254"/>
      <c r="N145" s="254"/>
      <c r="O145" s="254"/>
      <c r="P145" s="254"/>
    </row>
    <row r="146" spans="1:19" s="29" customFormat="1">
      <c r="A146" s="253"/>
      <c r="B146" s="253"/>
      <c r="C146" s="253"/>
      <c r="E146" s="46"/>
      <c r="F146" s="46"/>
      <c r="G146" s="46"/>
    </row>
    <row r="147" spans="1:19" s="29" customFormat="1"/>
    <row r="148" spans="1:19" s="29" customFormat="1"/>
    <row r="149" spans="1:19">
      <c r="A149" s="2"/>
      <c r="B149" s="2"/>
      <c r="C149" s="2"/>
      <c r="S149" s="1"/>
    </row>
    <row r="150" spans="1:19">
      <c r="A150" s="2"/>
      <c r="B150" s="2"/>
      <c r="C150" s="2"/>
      <c r="S150" s="1"/>
    </row>
    <row r="151" spans="1:19">
      <c r="A151" s="2"/>
      <c r="B151" s="2"/>
      <c r="C151" s="2"/>
      <c r="S151" s="1"/>
    </row>
    <row r="152" spans="1:19">
      <c r="A152" s="2"/>
      <c r="B152" s="2"/>
      <c r="C152" s="2"/>
      <c r="S152" s="1"/>
    </row>
    <row r="153" spans="1:19">
      <c r="A153" s="2"/>
      <c r="B153" s="2"/>
      <c r="C153" s="2"/>
      <c r="S153" s="1"/>
    </row>
    <row r="154" spans="1:19">
      <c r="A154" s="2"/>
      <c r="B154" s="2"/>
      <c r="C154" s="2"/>
      <c r="S154" s="1"/>
    </row>
    <row r="155" spans="1:19">
      <c r="A155" s="2"/>
      <c r="B155" s="2"/>
      <c r="C155" s="2"/>
      <c r="S155" s="1"/>
    </row>
    <row r="156" spans="1:19">
      <c r="A156" s="2"/>
      <c r="B156" s="2"/>
      <c r="C156" s="2"/>
      <c r="S156" s="1"/>
    </row>
    <row r="157" spans="1:19">
      <c r="A157" s="2"/>
      <c r="B157" s="2"/>
      <c r="C157" s="2"/>
      <c r="S157" s="1"/>
    </row>
    <row r="158" spans="1:19">
      <c r="A158" s="2"/>
      <c r="B158" s="2"/>
      <c r="C158" s="2"/>
      <c r="S158" s="1"/>
    </row>
    <row r="159" spans="1:19">
      <c r="A159" s="2"/>
      <c r="B159" s="2"/>
      <c r="C159" s="2"/>
      <c r="S159" s="1"/>
    </row>
    <row r="160" spans="1:19">
      <c r="A160" s="2"/>
      <c r="B160" s="2"/>
      <c r="C160" s="2"/>
      <c r="S160" s="1"/>
    </row>
    <row r="161" spans="1:19">
      <c r="A161" s="2"/>
      <c r="B161" s="2"/>
      <c r="C161" s="2"/>
      <c r="S161" s="1"/>
    </row>
    <row r="162" spans="1:19">
      <c r="A162" s="2"/>
      <c r="B162" s="2"/>
      <c r="C162" s="2"/>
      <c r="S162" s="1"/>
    </row>
    <row r="163" spans="1:19">
      <c r="A163" s="2"/>
      <c r="B163" s="2"/>
      <c r="C163" s="2"/>
      <c r="S163" s="1"/>
    </row>
    <row r="164" spans="1:19">
      <c r="A164" s="2"/>
      <c r="B164" s="2"/>
      <c r="C164" s="2"/>
      <c r="S164" s="1"/>
    </row>
    <row r="165" spans="1:19">
      <c r="A165" s="2"/>
      <c r="B165" s="2"/>
      <c r="C165" s="2"/>
      <c r="S165" s="1"/>
    </row>
    <row r="166" spans="1:19">
      <c r="A166" s="2"/>
      <c r="B166" s="2"/>
      <c r="C166" s="2"/>
      <c r="S166" s="1"/>
    </row>
    <row r="167" spans="1:19">
      <c r="A167" s="2"/>
      <c r="B167" s="2"/>
      <c r="C167" s="2"/>
      <c r="S167" s="1"/>
    </row>
    <row r="168" spans="1:19">
      <c r="A168" s="2"/>
      <c r="B168" s="2"/>
      <c r="C168" s="2"/>
      <c r="S168" s="1"/>
    </row>
    <row r="169" spans="1:19">
      <c r="A169" s="2"/>
      <c r="B169" s="2"/>
      <c r="C169" s="2"/>
      <c r="S169" s="1"/>
    </row>
    <row r="170" spans="1:19">
      <c r="A170" s="2"/>
      <c r="B170" s="2"/>
      <c r="C170" s="2"/>
      <c r="S170" s="1"/>
    </row>
    <row r="171" spans="1:19">
      <c r="A171" s="2"/>
      <c r="B171" s="2"/>
      <c r="C171" s="2"/>
      <c r="S171" s="1"/>
    </row>
    <row r="172" spans="1:19">
      <c r="A172" s="2"/>
      <c r="B172" s="2"/>
      <c r="C172" s="2"/>
      <c r="S172" s="1"/>
    </row>
    <row r="173" spans="1:19">
      <c r="A173" s="2"/>
      <c r="B173" s="2"/>
      <c r="C173" s="2"/>
      <c r="S173" s="1"/>
    </row>
    <row r="174" spans="1:19">
      <c r="A174" s="2"/>
      <c r="B174" s="2"/>
      <c r="C174" s="2"/>
      <c r="S174" s="1"/>
    </row>
    <row r="175" spans="1:19">
      <c r="A175" s="2"/>
      <c r="B175" s="2"/>
      <c r="C175" s="2"/>
      <c r="S175" s="1"/>
    </row>
    <row r="176" spans="1:19">
      <c r="A176" s="2"/>
      <c r="B176" s="2"/>
      <c r="C176" s="2"/>
      <c r="S176" s="1"/>
    </row>
    <row r="177" spans="1:19">
      <c r="A177" s="2"/>
      <c r="B177" s="2"/>
      <c r="C177" s="2"/>
      <c r="S177" s="1"/>
    </row>
    <row r="178" spans="1:19">
      <c r="A178" s="2"/>
      <c r="B178" s="2"/>
      <c r="C178" s="2"/>
      <c r="S178" s="1"/>
    </row>
    <row r="179" spans="1:19">
      <c r="A179" s="2"/>
      <c r="B179" s="2"/>
      <c r="C179" s="2"/>
      <c r="S179" s="1"/>
    </row>
    <row r="180" spans="1:19">
      <c r="A180" s="2"/>
      <c r="B180" s="2"/>
      <c r="C180" s="2"/>
      <c r="S180" s="1"/>
    </row>
    <row r="181" spans="1:19">
      <c r="A181" s="2"/>
      <c r="B181" s="2"/>
      <c r="C181" s="2"/>
      <c r="S181" s="1"/>
    </row>
    <row r="182" spans="1:19">
      <c r="A182" s="2"/>
      <c r="B182" s="2"/>
      <c r="C182" s="2"/>
      <c r="S182" s="1"/>
    </row>
    <row r="183" spans="1:19">
      <c r="A183" s="2"/>
      <c r="B183" s="2"/>
      <c r="C183" s="2"/>
      <c r="S183" s="1"/>
    </row>
    <row r="184" spans="1:19">
      <c r="A184" s="2"/>
      <c r="B184" s="2"/>
      <c r="C184" s="2"/>
      <c r="S184" s="1"/>
    </row>
    <row r="185" spans="1:19">
      <c r="A185" s="2"/>
      <c r="B185" s="2"/>
      <c r="C185" s="2"/>
      <c r="S185" s="1"/>
    </row>
    <row r="186" spans="1:19">
      <c r="A186" s="2"/>
      <c r="B186" s="2"/>
      <c r="C186" s="2"/>
      <c r="S186" s="1"/>
    </row>
    <row r="187" spans="1:19">
      <c r="A187" s="2"/>
      <c r="B187" s="2"/>
      <c r="C187" s="2"/>
      <c r="S187" s="1"/>
    </row>
    <row r="188" spans="1:19">
      <c r="A188" s="2"/>
      <c r="B188" s="2"/>
      <c r="C188" s="2"/>
      <c r="S188" s="1"/>
    </row>
    <row r="189" spans="1:19">
      <c r="A189" s="2"/>
      <c r="B189" s="2"/>
      <c r="C189" s="2"/>
      <c r="S189" s="1"/>
    </row>
    <row r="190" spans="1:19">
      <c r="A190" s="2"/>
      <c r="B190" s="2"/>
      <c r="C190" s="2"/>
      <c r="S190" s="1"/>
    </row>
    <row r="191" spans="1:19">
      <c r="A191" s="2"/>
      <c r="B191" s="2"/>
      <c r="C191" s="2"/>
      <c r="S191" s="1"/>
    </row>
    <row r="192" spans="1:19">
      <c r="A192" s="2"/>
      <c r="B192" s="2"/>
      <c r="C192" s="2"/>
      <c r="S192" s="1"/>
    </row>
    <row r="193" spans="1:19">
      <c r="A193" s="2"/>
      <c r="B193" s="2"/>
      <c r="C193" s="2"/>
      <c r="S193" s="1"/>
    </row>
    <row r="194" spans="1:19">
      <c r="A194" s="2"/>
      <c r="B194" s="2"/>
      <c r="C194" s="2"/>
      <c r="S194" s="1"/>
    </row>
    <row r="195" spans="1:19">
      <c r="A195" s="2"/>
      <c r="B195" s="2"/>
      <c r="C195" s="2"/>
      <c r="S195" s="1"/>
    </row>
    <row r="196" spans="1:19">
      <c r="A196" s="2"/>
      <c r="B196" s="2"/>
      <c r="C196" s="2"/>
      <c r="S196" s="1"/>
    </row>
    <row r="197" spans="1:19">
      <c r="A197" s="2"/>
      <c r="B197" s="2"/>
      <c r="C197" s="2"/>
      <c r="S197" s="1"/>
    </row>
    <row r="198" spans="1:19">
      <c r="A198" s="2"/>
      <c r="B198" s="2"/>
      <c r="C198" s="2"/>
      <c r="S198" s="1"/>
    </row>
    <row r="199" spans="1:19">
      <c r="A199" s="2"/>
      <c r="B199" s="2"/>
      <c r="C199" s="2"/>
      <c r="S199" s="1"/>
    </row>
    <row r="200" spans="1:19">
      <c r="A200" s="2"/>
      <c r="B200" s="2"/>
      <c r="C200" s="2"/>
      <c r="S200" s="1"/>
    </row>
    <row r="201" spans="1:19">
      <c r="A201" s="2"/>
      <c r="B201" s="2"/>
      <c r="C201" s="2"/>
      <c r="S201" s="1"/>
    </row>
    <row r="202" spans="1:19">
      <c r="A202" s="2"/>
      <c r="B202" s="2"/>
      <c r="C202" s="2"/>
      <c r="S202" s="1"/>
    </row>
    <row r="203" spans="1:19">
      <c r="A203" s="2"/>
      <c r="B203" s="2"/>
      <c r="C203" s="2"/>
      <c r="S203" s="1"/>
    </row>
    <row r="204" spans="1:19">
      <c r="A204" s="2"/>
      <c r="B204" s="2"/>
      <c r="C204" s="2"/>
      <c r="S204" s="1"/>
    </row>
    <row r="205" spans="1:19">
      <c r="A205" s="2"/>
      <c r="B205" s="2"/>
      <c r="C205" s="2"/>
      <c r="S205" s="1"/>
    </row>
    <row r="206" spans="1:19">
      <c r="A206" s="2"/>
      <c r="B206" s="2"/>
      <c r="C206" s="2"/>
      <c r="S206" s="1"/>
    </row>
    <row r="207" spans="1:19">
      <c r="A207" s="2"/>
      <c r="B207" s="2"/>
      <c r="C207" s="2"/>
      <c r="S207" s="1"/>
    </row>
    <row r="208" spans="1:19">
      <c r="A208" s="2"/>
      <c r="B208" s="2"/>
      <c r="C208" s="2"/>
      <c r="S208" s="1"/>
    </row>
    <row r="209" spans="1:19">
      <c r="A209" s="2"/>
      <c r="B209" s="2"/>
      <c r="C209" s="2"/>
      <c r="S209" s="1"/>
    </row>
    <row r="210" spans="1:19">
      <c r="A210" s="2"/>
      <c r="B210" s="2"/>
      <c r="C210" s="2"/>
      <c r="S210" s="1"/>
    </row>
    <row r="211" spans="1:19">
      <c r="A211" s="2"/>
      <c r="B211" s="2"/>
      <c r="C211" s="2"/>
      <c r="S211" s="1"/>
    </row>
    <row r="212" spans="1:19">
      <c r="A212" s="2"/>
      <c r="B212" s="2"/>
      <c r="C212" s="2"/>
      <c r="S212" s="1"/>
    </row>
    <row r="213" spans="1:19">
      <c r="A213" s="2"/>
      <c r="B213" s="2"/>
      <c r="C213" s="2"/>
      <c r="S213" s="1"/>
    </row>
    <row r="214" spans="1:19">
      <c r="A214" s="2"/>
      <c r="B214" s="2"/>
      <c r="C214" s="2"/>
      <c r="S214" s="1"/>
    </row>
    <row r="215" spans="1:19">
      <c r="A215" s="2"/>
      <c r="B215" s="2"/>
      <c r="C215" s="2"/>
      <c r="S215" s="1"/>
    </row>
    <row r="216" spans="1:19">
      <c r="A216" s="2"/>
      <c r="B216" s="2"/>
      <c r="C216" s="2"/>
      <c r="S216" s="1"/>
    </row>
    <row r="217" spans="1:19">
      <c r="A217" s="2"/>
      <c r="B217" s="2"/>
      <c r="C217" s="2"/>
      <c r="S217" s="1"/>
    </row>
    <row r="218" spans="1:19">
      <c r="A218" s="2"/>
      <c r="B218" s="2"/>
      <c r="C218" s="2"/>
      <c r="S218" s="1"/>
    </row>
    <row r="219" spans="1:19">
      <c r="A219" s="2"/>
      <c r="B219" s="2"/>
      <c r="C219" s="2"/>
      <c r="S219" s="1"/>
    </row>
    <row r="220" spans="1:19">
      <c r="A220" s="2"/>
      <c r="B220" s="2"/>
      <c r="C220" s="2"/>
      <c r="S220" s="1"/>
    </row>
    <row r="221" spans="1:19">
      <c r="A221" s="2"/>
      <c r="B221" s="2"/>
      <c r="C221" s="2"/>
      <c r="S221" s="1"/>
    </row>
    <row r="222" spans="1:19">
      <c r="A222" s="2"/>
      <c r="B222" s="2"/>
      <c r="C222" s="2"/>
      <c r="S222" s="1"/>
    </row>
    <row r="223" spans="1:19">
      <c r="A223" s="2"/>
      <c r="B223" s="2"/>
      <c r="C223" s="2"/>
      <c r="S223" s="1"/>
    </row>
    <row r="224" spans="1:19">
      <c r="A224" s="2"/>
      <c r="B224" s="2"/>
      <c r="C224" s="2"/>
      <c r="S224" s="1"/>
    </row>
    <row r="225" spans="1:19">
      <c r="A225" s="2"/>
      <c r="B225" s="2"/>
      <c r="C225" s="2"/>
      <c r="S225" s="1"/>
    </row>
    <row r="226" spans="1:19">
      <c r="A226" s="2"/>
      <c r="B226" s="2"/>
      <c r="C226" s="2"/>
      <c r="S226" s="1"/>
    </row>
    <row r="227" spans="1:19">
      <c r="A227" s="2"/>
      <c r="B227" s="2"/>
      <c r="C227" s="2"/>
      <c r="S227" s="1"/>
    </row>
    <row r="228" spans="1:19">
      <c r="A228" s="2"/>
      <c r="B228" s="2"/>
      <c r="C228" s="2"/>
      <c r="S228" s="1"/>
    </row>
    <row r="229" spans="1:19">
      <c r="A229" s="2"/>
      <c r="B229" s="2"/>
      <c r="C229" s="2"/>
      <c r="S229" s="1"/>
    </row>
    <row r="230" spans="1:19">
      <c r="A230" s="2"/>
      <c r="B230" s="2"/>
      <c r="C230" s="2"/>
      <c r="S230" s="1"/>
    </row>
    <row r="231" spans="1:19">
      <c r="A231" s="2"/>
      <c r="B231" s="2"/>
      <c r="C231" s="2"/>
      <c r="S231" s="1"/>
    </row>
    <row r="232" spans="1:19">
      <c r="A232" s="2"/>
      <c r="B232" s="2"/>
      <c r="C232" s="2"/>
      <c r="S232" s="1"/>
    </row>
    <row r="233" spans="1:19">
      <c r="A233" s="2"/>
      <c r="B233" s="2"/>
      <c r="C233" s="2"/>
      <c r="S233" s="1"/>
    </row>
    <row r="234" spans="1:19">
      <c r="A234" s="2"/>
      <c r="B234" s="2"/>
      <c r="C234" s="2"/>
      <c r="S234" s="1"/>
    </row>
    <row r="235" spans="1:19">
      <c r="A235" s="2"/>
      <c r="B235" s="2"/>
      <c r="C235" s="2"/>
      <c r="S235" s="1"/>
    </row>
    <row r="236" spans="1:19">
      <c r="A236" s="2"/>
      <c r="B236" s="2"/>
      <c r="C236" s="2"/>
      <c r="S236" s="1"/>
    </row>
    <row r="237" spans="1:19">
      <c r="A237" s="2"/>
      <c r="B237" s="2"/>
      <c r="C237" s="2"/>
      <c r="S237" s="1"/>
    </row>
    <row r="238" spans="1:19">
      <c r="A238" s="2"/>
      <c r="B238" s="2"/>
      <c r="C238" s="2"/>
      <c r="S238" s="1"/>
    </row>
    <row r="239" spans="1:19">
      <c r="A239" s="2"/>
      <c r="B239" s="2"/>
      <c r="C239" s="2"/>
      <c r="S239" s="1"/>
    </row>
    <row r="240" spans="1:19">
      <c r="A240" s="2"/>
      <c r="B240" s="2"/>
      <c r="C240" s="2"/>
      <c r="S240" s="1"/>
    </row>
    <row r="241" spans="1:19">
      <c r="A241" s="2"/>
      <c r="B241" s="2"/>
      <c r="C241" s="2"/>
      <c r="S241" s="1"/>
    </row>
    <row r="242" spans="1:19">
      <c r="A242" s="2"/>
      <c r="B242" s="2"/>
      <c r="C242" s="2"/>
      <c r="S242" s="1"/>
    </row>
    <row r="243" spans="1:19">
      <c r="A243" s="2"/>
      <c r="B243" s="2"/>
      <c r="C243" s="2"/>
      <c r="S243" s="1"/>
    </row>
    <row r="244" spans="1:19">
      <c r="A244" s="2"/>
      <c r="B244" s="2"/>
      <c r="C244" s="2"/>
      <c r="S244" s="1"/>
    </row>
    <row r="245" spans="1:19">
      <c r="A245" s="2"/>
      <c r="B245" s="2"/>
      <c r="C245" s="2"/>
      <c r="S245" s="1"/>
    </row>
    <row r="246" spans="1:19">
      <c r="A246" s="2"/>
      <c r="B246" s="2"/>
      <c r="C246" s="2"/>
      <c r="S246" s="1"/>
    </row>
    <row r="247" spans="1:19">
      <c r="A247" s="2"/>
      <c r="B247" s="2"/>
      <c r="C247" s="2"/>
      <c r="S247" s="1"/>
    </row>
    <row r="248" spans="1:19">
      <c r="A248" s="2"/>
      <c r="B248" s="2"/>
      <c r="C248" s="2"/>
      <c r="S248" s="1"/>
    </row>
    <row r="249" spans="1:19">
      <c r="A249" s="2"/>
      <c r="B249" s="2"/>
      <c r="C249" s="2"/>
      <c r="S249" s="1"/>
    </row>
    <row r="250" spans="1:19">
      <c r="A250" s="2"/>
      <c r="B250" s="2"/>
      <c r="C250" s="2"/>
      <c r="S250" s="1"/>
    </row>
    <row r="251" spans="1:19">
      <c r="A251" s="2"/>
      <c r="B251" s="2"/>
      <c r="C251" s="2"/>
      <c r="S251" s="1"/>
    </row>
    <row r="252" spans="1:19">
      <c r="A252" s="2"/>
      <c r="B252" s="2"/>
      <c r="C252" s="2"/>
      <c r="S252" s="1"/>
    </row>
    <row r="253" spans="1:19">
      <c r="A253" s="2"/>
      <c r="B253" s="2"/>
      <c r="C253" s="2"/>
      <c r="S253" s="1"/>
    </row>
    <row r="254" spans="1:19">
      <c r="A254" s="2"/>
      <c r="B254" s="2"/>
      <c r="C254" s="2"/>
      <c r="S254" s="1"/>
    </row>
    <row r="255" spans="1:19">
      <c r="A255" s="2"/>
      <c r="B255" s="2"/>
      <c r="C255" s="2"/>
      <c r="S255" s="1"/>
    </row>
    <row r="256" spans="1:19">
      <c r="A256" s="2"/>
      <c r="B256" s="2"/>
      <c r="C256" s="2"/>
      <c r="S256" s="1"/>
    </row>
    <row r="257" spans="1:19">
      <c r="A257" s="2"/>
      <c r="B257" s="2"/>
      <c r="C257" s="2"/>
      <c r="S257" s="1"/>
    </row>
    <row r="258" spans="1:19">
      <c r="A258" s="2"/>
      <c r="B258" s="2"/>
      <c r="C258" s="2"/>
      <c r="S258" s="1"/>
    </row>
    <row r="259" spans="1:19">
      <c r="A259" s="2"/>
      <c r="B259" s="2"/>
      <c r="C259" s="2"/>
      <c r="S259" s="1"/>
    </row>
    <row r="260" spans="1:19">
      <c r="A260" s="2"/>
      <c r="B260" s="2"/>
      <c r="C260" s="2"/>
      <c r="S260" s="1"/>
    </row>
    <row r="261" spans="1:19">
      <c r="A261" s="2"/>
      <c r="B261" s="2"/>
      <c r="C261" s="2"/>
      <c r="S261" s="1"/>
    </row>
    <row r="262" spans="1:19">
      <c r="A262" s="2"/>
      <c r="B262" s="2"/>
      <c r="C262" s="2"/>
      <c r="S262" s="1"/>
    </row>
    <row r="263" spans="1:19">
      <c r="A263" s="2"/>
      <c r="B263" s="2"/>
      <c r="C263" s="2"/>
      <c r="S263" s="1"/>
    </row>
    <row r="264" spans="1:19">
      <c r="A264" s="2"/>
      <c r="B264" s="2"/>
      <c r="C264" s="2"/>
      <c r="S264" s="1"/>
    </row>
    <row r="265" spans="1:19">
      <c r="A265" s="2"/>
      <c r="B265" s="2"/>
      <c r="C265" s="2"/>
      <c r="S265" s="1"/>
    </row>
    <row r="266" spans="1:19">
      <c r="A266" s="2"/>
      <c r="B266" s="2"/>
      <c r="C266" s="2"/>
      <c r="S266" s="1"/>
    </row>
    <row r="267" spans="1:19">
      <c r="A267" s="2"/>
      <c r="B267" s="2"/>
      <c r="C267" s="2"/>
      <c r="S267" s="1"/>
    </row>
    <row r="268" spans="1:19">
      <c r="A268" s="2"/>
      <c r="B268" s="2"/>
      <c r="C268" s="2"/>
      <c r="S268" s="1"/>
    </row>
    <row r="269" spans="1:19">
      <c r="A269" s="2"/>
      <c r="B269" s="2"/>
      <c r="C269" s="2"/>
      <c r="S269" s="1"/>
    </row>
    <row r="270" spans="1:19">
      <c r="A270" s="2"/>
      <c r="B270" s="2"/>
      <c r="C270" s="2"/>
      <c r="S270" s="1"/>
    </row>
    <row r="271" spans="1:19">
      <c r="A271" s="2"/>
      <c r="B271" s="2"/>
      <c r="C271" s="2"/>
      <c r="S271" s="1"/>
    </row>
    <row r="272" spans="1:19">
      <c r="A272" s="2"/>
      <c r="B272" s="2"/>
      <c r="C272" s="2"/>
      <c r="S272" s="1"/>
    </row>
    <row r="273" spans="1:19">
      <c r="A273" s="2"/>
      <c r="B273" s="2"/>
      <c r="C273" s="2"/>
      <c r="S273" s="1"/>
    </row>
    <row r="274" spans="1:19">
      <c r="A274" s="2"/>
      <c r="B274" s="2"/>
      <c r="C274" s="2"/>
      <c r="S274" s="1"/>
    </row>
    <row r="275" spans="1:19">
      <c r="A275" s="2"/>
      <c r="B275" s="2"/>
      <c r="C275" s="2"/>
      <c r="S275" s="1"/>
    </row>
    <row r="276" spans="1:19">
      <c r="A276" s="2"/>
      <c r="B276" s="2"/>
      <c r="C276" s="2"/>
      <c r="S276" s="1"/>
    </row>
    <row r="277" spans="1:19">
      <c r="A277" s="2"/>
      <c r="B277" s="2"/>
      <c r="C277" s="2"/>
      <c r="S277" s="1"/>
    </row>
    <row r="278" spans="1:19">
      <c r="A278" s="2"/>
      <c r="B278" s="2"/>
      <c r="C278" s="2"/>
      <c r="S278" s="1"/>
    </row>
    <row r="279" spans="1:19">
      <c r="A279" s="2"/>
      <c r="B279" s="2"/>
      <c r="C279" s="2"/>
      <c r="S279" s="1"/>
    </row>
    <row r="280" spans="1:19">
      <c r="A280" s="2"/>
      <c r="B280" s="2"/>
      <c r="C280" s="2"/>
      <c r="S280" s="1"/>
    </row>
    <row r="281" spans="1:19">
      <c r="A281" s="2"/>
      <c r="B281" s="2"/>
      <c r="C281" s="2"/>
      <c r="S281" s="1"/>
    </row>
    <row r="282" spans="1:19">
      <c r="A282" s="2"/>
      <c r="B282" s="2"/>
      <c r="C282" s="2"/>
      <c r="S282" s="1"/>
    </row>
    <row r="283" spans="1:19">
      <c r="A283" s="2"/>
      <c r="B283" s="2"/>
      <c r="C283" s="2"/>
      <c r="S283" s="1"/>
    </row>
    <row r="284" spans="1:19">
      <c r="A284" s="2"/>
      <c r="B284" s="2"/>
      <c r="C284" s="2"/>
      <c r="S284" s="1"/>
    </row>
    <row r="285" spans="1:19">
      <c r="A285" s="2"/>
      <c r="B285" s="2"/>
      <c r="C285" s="2"/>
      <c r="S285" s="1"/>
    </row>
    <row r="286" spans="1:19">
      <c r="A286" s="2"/>
      <c r="B286" s="2"/>
      <c r="C286" s="2"/>
      <c r="S286" s="1"/>
    </row>
    <row r="287" spans="1:19">
      <c r="A287" s="2"/>
      <c r="B287" s="2"/>
      <c r="C287" s="2"/>
      <c r="S287" s="1"/>
    </row>
    <row r="288" spans="1:19">
      <c r="A288" s="2"/>
      <c r="B288" s="2"/>
      <c r="C288" s="2"/>
      <c r="S288" s="1"/>
    </row>
    <row r="289" spans="1:19">
      <c r="A289" s="2"/>
      <c r="B289" s="2"/>
      <c r="C289" s="2"/>
      <c r="S289" s="1"/>
    </row>
    <row r="290" spans="1:19">
      <c r="A290" s="2"/>
      <c r="B290" s="2"/>
      <c r="C290" s="2"/>
      <c r="S290" s="1"/>
    </row>
    <row r="291" spans="1:19">
      <c r="A291" s="2"/>
      <c r="B291" s="2"/>
      <c r="C291" s="2"/>
      <c r="S291" s="1"/>
    </row>
    <row r="292" spans="1:19">
      <c r="A292" s="2"/>
      <c r="B292" s="2"/>
      <c r="C292" s="2"/>
      <c r="S292" s="1"/>
    </row>
    <row r="293" spans="1:19">
      <c r="A293" s="2"/>
      <c r="B293" s="2"/>
      <c r="C293" s="2"/>
      <c r="S293" s="1"/>
    </row>
    <row r="294" spans="1:19">
      <c r="A294" s="2"/>
      <c r="B294" s="2"/>
      <c r="C294" s="2"/>
      <c r="S294" s="1"/>
    </row>
    <row r="295" spans="1:19">
      <c r="A295" s="2"/>
      <c r="B295" s="2"/>
      <c r="C295" s="2"/>
      <c r="S295" s="1"/>
    </row>
    <row r="296" spans="1:19">
      <c r="A296" s="2"/>
      <c r="B296" s="2"/>
      <c r="C296" s="2"/>
      <c r="S296" s="1"/>
    </row>
    <row r="297" spans="1:19">
      <c r="A297" s="2"/>
      <c r="B297" s="2"/>
      <c r="C297" s="2"/>
      <c r="S297" s="1"/>
    </row>
    <row r="298" spans="1:19">
      <c r="A298" s="2"/>
      <c r="B298" s="2"/>
      <c r="C298" s="2"/>
      <c r="S298" s="1"/>
    </row>
    <row r="299" spans="1:19">
      <c r="A299" s="2"/>
      <c r="B299" s="2"/>
      <c r="C299" s="2"/>
      <c r="S299" s="1"/>
    </row>
    <row r="300" spans="1:19">
      <c r="A300" s="2"/>
      <c r="B300" s="2"/>
      <c r="C300" s="2"/>
      <c r="S300" s="1"/>
    </row>
    <row r="301" spans="1:19">
      <c r="A301" s="2"/>
      <c r="B301" s="2"/>
      <c r="C301" s="2"/>
      <c r="S301" s="1"/>
    </row>
    <row r="302" spans="1:19">
      <c r="A302" s="2"/>
      <c r="B302" s="2"/>
      <c r="C302" s="2"/>
      <c r="S302" s="1"/>
    </row>
    <row r="303" spans="1:19">
      <c r="A303" s="2"/>
      <c r="B303" s="2"/>
      <c r="C303" s="2"/>
      <c r="S303" s="1"/>
    </row>
    <row r="304" spans="1:19">
      <c r="A304" s="2"/>
      <c r="B304" s="2"/>
      <c r="C304" s="2"/>
      <c r="S304" s="1"/>
    </row>
    <row r="305" spans="1:19">
      <c r="A305" s="2"/>
      <c r="B305" s="2"/>
      <c r="C305" s="2"/>
      <c r="S305" s="1"/>
    </row>
    <row r="306" spans="1:19">
      <c r="A306" s="2"/>
      <c r="B306" s="2"/>
      <c r="C306" s="2"/>
      <c r="S306" s="1"/>
    </row>
    <row r="307" spans="1:19">
      <c r="A307" s="2"/>
      <c r="B307" s="2"/>
      <c r="C307" s="2"/>
      <c r="S307" s="1"/>
    </row>
    <row r="308" spans="1:19">
      <c r="A308" s="2"/>
      <c r="B308" s="2"/>
      <c r="C308" s="2"/>
      <c r="S308" s="1"/>
    </row>
    <row r="309" spans="1:19">
      <c r="A309" s="2"/>
      <c r="B309" s="2"/>
      <c r="C309" s="2"/>
      <c r="S309" s="1"/>
    </row>
    <row r="310" spans="1:19">
      <c r="A310" s="2"/>
      <c r="B310" s="2"/>
      <c r="C310" s="2"/>
      <c r="S310" s="1"/>
    </row>
    <row r="311" spans="1:19">
      <c r="A311" s="2"/>
      <c r="B311" s="2"/>
      <c r="C311" s="2"/>
      <c r="S311" s="1"/>
    </row>
    <row r="312" spans="1:19">
      <c r="A312" s="2"/>
      <c r="B312" s="2"/>
      <c r="C312" s="2"/>
      <c r="S312" s="1"/>
    </row>
    <row r="313" spans="1:19">
      <c r="A313" s="2"/>
      <c r="B313" s="2"/>
      <c r="C313" s="2"/>
      <c r="S313" s="1"/>
    </row>
    <row r="314" spans="1:19">
      <c r="A314" s="2"/>
      <c r="B314" s="2"/>
      <c r="C314" s="2"/>
      <c r="S314" s="1"/>
    </row>
    <row r="315" spans="1:19">
      <c r="A315" s="2"/>
      <c r="B315" s="2"/>
      <c r="C315" s="2"/>
      <c r="S315" s="1"/>
    </row>
    <row r="316" spans="1:19">
      <c r="A316" s="2"/>
      <c r="B316" s="2"/>
      <c r="C316" s="2"/>
      <c r="S316" s="1"/>
    </row>
    <row r="317" spans="1:19">
      <c r="A317" s="2"/>
      <c r="B317" s="2"/>
      <c r="C317" s="2"/>
      <c r="S317" s="1"/>
    </row>
    <row r="318" spans="1:19">
      <c r="A318" s="2"/>
      <c r="B318" s="2"/>
      <c r="C318" s="2"/>
      <c r="S318" s="1"/>
    </row>
    <row r="319" spans="1:19">
      <c r="A319" s="2"/>
      <c r="B319" s="2"/>
      <c r="C319" s="2"/>
      <c r="S319" s="1"/>
    </row>
    <row r="320" spans="1:19">
      <c r="A320" s="2"/>
      <c r="B320" s="2"/>
      <c r="C320" s="2"/>
      <c r="S320" s="1"/>
    </row>
    <row r="321" spans="1:19">
      <c r="A321" s="2"/>
      <c r="B321" s="2"/>
      <c r="C321" s="2"/>
      <c r="S321" s="1"/>
    </row>
    <row r="322" spans="1:19">
      <c r="A322" s="2"/>
      <c r="B322" s="2"/>
      <c r="C322" s="2"/>
      <c r="S322" s="1"/>
    </row>
    <row r="323" spans="1:19">
      <c r="A323" s="2"/>
      <c r="B323" s="2"/>
      <c r="C323" s="2"/>
      <c r="S323" s="1"/>
    </row>
    <row r="324" spans="1:19">
      <c r="A324" s="2"/>
      <c r="B324" s="2"/>
      <c r="C324" s="2"/>
      <c r="S324" s="1"/>
    </row>
    <row r="325" spans="1:19">
      <c r="A325" s="2"/>
      <c r="B325" s="2"/>
      <c r="C325" s="2"/>
      <c r="S325" s="1"/>
    </row>
    <row r="326" spans="1:19">
      <c r="A326" s="2"/>
      <c r="B326" s="2"/>
      <c r="C326" s="2"/>
      <c r="S326" s="1"/>
    </row>
    <row r="327" spans="1:19">
      <c r="A327" s="2"/>
      <c r="B327" s="2"/>
      <c r="C327" s="2"/>
      <c r="S327" s="1"/>
    </row>
    <row r="328" spans="1:19">
      <c r="A328" s="2"/>
      <c r="B328" s="2"/>
      <c r="C328" s="2"/>
      <c r="S328" s="1"/>
    </row>
    <row r="329" spans="1:19">
      <c r="A329" s="2"/>
      <c r="B329" s="2"/>
      <c r="C329" s="2"/>
      <c r="S329" s="1"/>
    </row>
    <row r="330" spans="1:19">
      <c r="A330" s="2"/>
      <c r="B330" s="2"/>
      <c r="C330" s="2"/>
      <c r="S330" s="1"/>
    </row>
    <row r="331" spans="1:19">
      <c r="A331" s="2"/>
      <c r="B331" s="2"/>
      <c r="C331" s="2"/>
      <c r="S331" s="1"/>
    </row>
    <row r="332" spans="1:19">
      <c r="A332" s="2"/>
      <c r="B332" s="2"/>
      <c r="C332" s="2"/>
      <c r="S332" s="1"/>
    </row>
    <row r="333" spans="1:19">
      <c r="A333" s="2"/>
      <c r="B333" s="2"/>
      <c r="C333" s="2"/>
      <c r="S333" s="1"/>
    </row>
    <row r="334" spans="1:19">
      <c r="A334" s="2"/>
      <c r="B334" s="2"/>
      <c r="C334" s="2"/>
      <c r="S334" s="1"/>
    </row>
    <row r="335" spans="1:19">
      <c r="A335" s="2"/>
      <c r="B335" s="2"/>
      <c r="C335" s="2"/>
      <c r="S335" s="1"/>
    </row>
    <row r="336" spans="1:19">
      <c r="A336" s="2"/>
      <c r="B336" s="2"/>
      <c r="C336" s="2"/>
      <c r="S336" s="1"/>
    </row>
    <row r="337" spans="1:19">
      <c r="A337" s="2"/>
      <c r="B337" s="2"/>
      <c r="C337" s="2"/>
      <c r="S337" s="1"/>
    </row>
    <row r="338" spans="1:19">
      <c r="A338" s="2"/>
      <c r="B338" s="2"/>
      <c r="C338" s="2"/>
      <c r="S338" s="1"/>
    </row>
    <row r="339" spans="1:19">
      <c r="A339" s="2"/>
      <c r="B339" s="2"/>
      <c r="C339" s="2"/>
      <c r="S339" s="1"/>
    </row>
    <row r="340" spans="1:19">
      <c r="A340" s="2"/>
      <c r="B340" s="2"/>
      <c r="C340" s="2"/>
      <c r="S340" s="1"/>
    </row>
    <row r="341" spans="1:19">
      <c r="A341" s="2"/>
      <c r="B341" s="2"/>
      <c r="C341" s="2"/>
      <c r="S341" s="1"/>
    </row>
    <row r="342" spans="1:19">
      <c r="A342" s="2"/>
      <c r="B342" s="2"/>
      <c r="C342" s="2"/>
      <c r="S342" s="1"/>
    </row>
    <row r="343" spans="1:19">
      <c r="A343" s="2"/>
      <c r="B343" s="2"/>
      <c r="C343" s="2"/>
      <c r="S343" s="1"/>
    </row>
    <row r="344" spans="1:19">
      <c r="A344" s="2"/>
      <c r="B344" s="2"/>
      <c r="C344" s="2"/>
      <c r="S344" s="1"/>
    </row>
    <row r="345" spans="1:19">
      <c r="A345" s="2"/>
      <c r="B345" s="2"/>
      <c r="C345" s="2"/>
      <c r="S345" s="1"/>
    </row>
    <row r="346" spans="1:19">
      <c r="A346" s="2"/>
      <c r="B346" s="2"/>
      <c r="C346" s="2"/>
      <c r="S346" s="1"/>
    </row>
    <row r="347" spans="1:19">
      <c r="A347" s="2"/>
      <c r="B347" s="2"/>
      <c r="C347" s="2"/>
      <c r="S347" s="1"/>
    </row>
    <row r="348" spans="1:19">
      <c r="A348" s="2"/>
      <c r="B348" s="2"/>
      <c r="C348" s="2"/>
      <c r="S348" s="1"/>
    </row>
    <row r="349" spans="1:19">
      <c r="A349" s="2"/>
      <c r="B349" s="2"/>
      <c r="C349" s="2"/>
      <c r="S349" s="1"/>
    </row>
    <row r="350" spans="1:19">
      <c r="A350" s="2"/>
      <c r="B350" s="2"/>
      <c r="C350" s="2"/>
      <c r="S350" s="1"/>
    </row>
    <row r="351" spans="1:19">
      <c r="A351" s="2"/>
      <c r="B351" s="2"/>
      <c r="C351" s="2"/>
      <c r="S351" s="1"/>
    </row>
    <row r="352" spans="1:19">
      <c r="A352" s="2"/>
      <c r="B352" s="2"/>
      <c r="C352" s="2"/>
      <c r="S352" s="1"/>
    </row>
    <row r="353" spans="1:19">
      <c r="A353" s="2"/>
      <c r="B353" s="2"/>
      <c r="C353" s="2"/>
      <c r="S353" s="1"/>
    </row>
    <row r="354" spans="1:19">
      <c r="A354" s="2"/>
      <c r="B354" s="2"/>
      <c r="C354" s="2"/>
      <c r="S354" s="1"/>
    </row>
    <row r="355" spans="1:19">
      <c r="A355" s="2"/>
      <c r="B355" s="2"/>
      <c r="C355" s="2"/>
      <c r="S355" s="1"/>
    </row>
    <row r="356" spans="1:19">
      <c r="A356" s="2"/>
      <c r="B356" s="2"/>
      <c r="C356" s="2"/>
      <c r="S356" s="1"/>
    </row>
    <row r="357" spans="1:19">
      <c r="A357" s="2"/>
      <c r="B357" s="2"/>
      <c r="C357" s="2"/>
      <c r="S357" s="1"/>
    </row>
    <row r="358" spans="1:19">
      <c r="A358" s="2"/>
      <c r="B358" s="2"/>
      <c r="C358" s="2"/>
      <c r="S358" s="1"/>
    </row>
    <row r="359" spans="1:19">
      <c r="A359" s="2"/>
      <c r="B359" s="2"/>
      <c r="C359" s="2"/>
      <c r="S359" s="1"/>
    </row>
    <row r="360" spans="1:19">
      <c r="A360" s="2"/>
      <c r="B360" s="2"/>
      <c r="C360" s="2"/>
      <c r="S360" s="1"/>
    </row>
    <row r="361" spans="1:19">
      <c r="A361" s="2"/>
      <c r="B361" s="2"/>
      <c r="C361" s="2"/>
      <c r="S361" s="1"/>
    </row>
    <row r="362" spans="1:19">
      <c r="A362" s="2"/>
      <c r="B362" s="2"/>
      <c r="C362" s="2"/>
      <c r="S362" s="1"/>
    </row>
    <row r="363" spans="1:19">
      <c r="A363" s="2"/>
      <c r="B363" s="2"/>
      <c r="C363" s="2"/>
      <c r="S363" s="1"/>
    </row>
    <row r="364" spans="1:19">
      <c r="A364" s="2"/>
      <c r="B364" s="2"/>
      <c r="C364" s="2"/>
      <c r="S364" s="1"/>
    </row>
    <row r="365" spans="1:19">
      <c r="A365" s="2"/>
      <c r="B365" s="2"/>
      <c r="C365" s="2"/>
      <c r="S365" s="1"/>
    </row>
    <row r="366" spans="1:19">
      <c r="A366" s="2"/>
      <c r="B366" s="2"/>
      <c r="C366" s="2"/>
      <c r="S366" s="1"/>
    </row>
    <row r="367" spans="1:19">
      <c r="A367" s="2"/>
      <c r="B367" s="2"/>
      <c r="C367" s="2"/>
      <c r="S367" s="1"/>
    </row>
    <row r="368" spans="1:19">
      <c r="A368" s="2"/>
      <c r="B368" s="2"/>
      <c r="C368" s="2"/>
      <c r="S368" s="1"/>
    </row>
    <row r="369" spans="1:19">
      <c r="A369" s="2"/>
      <c r="B369" s="2"/>
      <c r="C369" s="2"/>
      <c r="S369" s="1"/>
    </row>
    <row r="370" spans="1:19">
      <c r="A370" s="2"/>
      <c r="B370" s="2"/>
      <c r="C370" s="2"/>
      <c r="S370" s="1"/>
    </row>
    <row r="371" spans="1:19">
      <c r="A371" s="2"/>
      <c r="B371" s="2"/>
      <c r="C371" s="2"/>
      <c r="S371" s="1"/>
    </row>
    <row r="372" spans="1:19">
      <c r="A372" s="2"/>
      <c r="B372" s="2"/>
      <c r="C372" s="2"/>
      <c r="S372" s="1"/>
    </row>
    <row r="373" spans="1:19">
      <c r="A373" s="2"/>
      <c r="B373" s="2"/>
      <c r="C373" s="2"/>
      <c r="S373" s="1"/>
    </row>
    <row r="374" spans="1:19">
      <c r="A374" s="2"/>
      <c r="B374" s="2"/>
      <c r="C374" s="2"/>
      <c r="S374" s="1"/>
    </row>
    <row r="375" spans="1:19">
      <c r="A375" s="2"/>
      <c r="B375" s="2"/>
      <c r="C375" s="2"/>
      <c r="S375" s="1"/>
    </row>
    <row r="376" spans="1:19">
      <c r="A376" s="2"/>
      <c r="B376" s="2"/>
      <c r="C376" s="2"/>
      <c r="S376" s="1"/>
    </row>
    <row r="377" spans="1:19">
      <c r="A377" s="2"/>
      <c r="B377" s="2"/>
      <c r="C377" s="2"/>
      <c r="S377" s="1"/>
    </row>
    <row r="378" spans="1:19">
      <c r="A378" s="2"/>
      <c r="B378" s="2"/>
      <c r="C378" s="2"/>
      <c r="S378" s="1"/>
    </row>
    <row r="379" spans="1:19">
      <c r="A379" s="2"/>
      <c r="B379" s="2"/>
      <c r="C379" s="2"/>
      <c r="S379" s="1"/>
    </row>
    <row r="380" spans="1:19">
      <c r="A380" s="2"/>
      <c r="B380" s="2"/>
      <c r="C380" s="2"/>
      <c r="S380" s="1"/>
    </row>
    <row r="381" spans="1:19">
      <c r="A381" s="2"/>
      <c r="B381" s="2"/>
      <c r="C381" s="2"/>
      <c r="S381" s="1"/>
    </row>
    <row r="382" spans="1:19">
      <c r="A382" s="2"/>
      <c r="B382" s="2"/>
      <c r="C382" s="2"/>
      <c r="S382" s="1"/>
    </row>
    <row r="383" spans="1:19">
      <c r="A383" s="2"/>
      <c r="B383" s="2"/>
      <c r="C383" s="2"/>
      <c r="S383" s="1"/>
    </row>
    <row r="384" spans="1:19">
      <c r="A384" s="2"/>
      <c r="B384" s="2"/>
      <c r="C384" s="2"/>
      <c r="S384" s="1"/>
    </row>
    <row r="385" spans="1:19">
      <c r="A385" s="2"/>
      <c r="B385" s="2"/>
      <c r="C385" s="2"/>
      <c r="S385" s="1"/>
    </row>
    <row r="386" spans="1:19">
      <c r="A386" s="2"/>
      <c r="B386" s="2"/>
      <c r="C386" s="2"/>
      <c r="S386" s="1"/>
    </row>
    <row r="387" spans="1:19">
      <c r="A387" s="2"/>
      <c r="B387" s="2"/>
      <c r="C387" s="2"/>
      <c r="S387" s="1"/>
    </row>
    <row r="388" spans="1:19">
      <c r="A388" s="2"/>
      <c r="B388" s="2"/>
      <c r="C388" s="2"/>
      <c r="S388" s="1"/>
    </row>
    <row r="389" spans="1:19">
      <c r="A389" s="2"/>
      <c r="B389" s="2"/>
      <c r="C389" s="2"/>
      <c r="S389" s="1"/>
    </row>
    <row r="390" spans="1:19">
      <c r="A390" s="2"/>
      <c r="B390" s="2"/>
      <c r="C390" s="2"/>
      <c r="S390" s="1"/>
    </row>
    <row r="391" spans="1:19">
      <c r="A391" s="2"/>
      <c r="B391" s="2"/>
      <c r="C391" s="2"/>
      <c r="S391" s="1"/>
    </row>
    <row r="392" spans="1:19">
      <c r="A392" s="2"/>
      <c r="B392" s="2"/>
      <c r="C392" s="2"/>
      <c r="S392" s="1"/>
    </row>
    <row r="393" spans="1:19">
      <c r="A393" s="2"/>
      <c r="B393" s="2"/>
      <c r="C393" s="2"/>
      <c r="S393" s="1"/>
    </row>
    <row r="394" spans="1:19">
      <c r="A394" s="2"/>
      <c r="B394" s="2"/>
      <c r="C394" s="2"/>
      <c r="S394" s="1"/>
    </row>
    <row r="395" spans="1:19">
      <c r="A395" s="2"/>
      <c r="B395" s="2"/>
      <c r="C395" s="2"/>
      <c r="S395" s="1"/>
    </row>
    <row r="396" spans="1:19">
      <c r="A396" s="2"/>
      <c r="B396" s="2"/>
      <c r="C396" s="2"/>
      <c r="S396" s="1"/>
    </row>
    <row r="397" spans="1:19">
      <c r="A397" s="2"/>
      <c r="B397" s="2"/>
      <c r="C397" s="2"/>
      <c r="S397" s="1"/>
    </row>
    <row r="398" spans="1:19">
      <c r="A398" s="2"/>
      <c r="B398" s="2"/>
      <c r="C398" s="2"/>
      <c r="S398" s="1"/>
    </row>
    <row r="399" spans="1:19">
      <c r="A399" s="2"/>
      <c r="B399" s="2"/>
      <c r="C399" s="2"/>
      <c r="S399" s="1"/>
    </row>
    <row r="400" spans="1:19">
      <c r="A400" s="2"/>
      <c r="B400" s="2"/>
      <c r="C400" s="2"/>
      <c r="S400" s="1"/>
    </row>
    <row r="401" spans="1:19">
      <c r="A401" s="2"/>
      <c r="B401" s="2"/>
      <c r="C401" s="2"/>
      <c r="S401" s="1"/>
    </row>
    <row r="402" spans="1:19">
      <c r="A402" s="2"/>
      <c r="B402" s="2"/>
      <c r="C402" s="2"/>
      <c r="S402" s="1"/>
    </row>
    <row r="403" spans="1:19">
      <c r="A403" s="2"/>
      <c r="B403" s="2"/>
      <c r="C403" s="2"/>
      <c r="S403" s="1"/>
    </row>
    <row r="404" spans="1:19">
      <c r="A404" s="2"/>
      <c r="B404" s="2"/>
      <c r="C404" s="2"/>
      <c r="S404" s="1"/>
    </row>
    <row r="405" spans="1:19">
      <c r="A405" s="2"/>
      <c r="B405" s="2"/>
      <c r="C405" s="2"/>
      <c r="S405" s="1"/>
    </row>
    <row r="406" spans="1:19">
      <c r="A406" s="2"/>
      <c r="B406" s="2"/>
      <c r="C406" s="2"/>
      <c r="S406" s="1"/>
    </row>
    <row r="407" spans="1:19">
      <c r="A407" s="2"/>
      <c r="B407" s="2"/>
      <c r="C407" s="2"/>
      <c r="S407" s="1"/>
    </row>
    <row r="408" spans="1:19">
      <c r="A408" s="2"/>
      <c r="B408" s="2"/>
      <c r="C408" s="2"/>
      <c r="S408" s="1"/>
    </row>
    <row r="409" spans="1:19">
      <c r="A409" s="2"/>
      <c r="B409" s="2"/>
      <c r="C409" s="2"/>
      <c r="S409" s="1"/>
    </row>
    <row r="410" spans="1:19">
      <c r="A410" s="2"/>
      <c r="B410" s="2"/>
      <c r="C410" s="2"/>
      <c r="S410" s="1"/>
    </row>
    <row r="411" spans="1:19">
      <c r="A411" s="2"/>
      <c r="B411" s="2"/>
      <c r="C411" s="2"/>
      <c r="S411" s="1"/>
    </row>
    <row r="412" spans="1:19">
      <c r="A412" s="2"/>
      <c r="B412" s="2"/>
      <c r="C412" s="2"/>
      <c r="S412" s="1"/>
    </row>
    <row r="413" spans="1:19">
      <c r="A413" s="2"/>
      <c r="B413" s="2"/>
      <c r="C413" s="2"/>
      <c r="S413" s="1"/>
    </row>
    <row r="414" spans="1:19">
      <c r="A414" s="2"/>
      <c r="B414" s="2"/>
      <c r="C414" s="2"/>
      <c r="S414" s="1"/>
    </row>
    <row r="415" spans="1:19">
      <c r="A415" s="2"/>
      <c r="B415" s="2"/>
      <c r="C415" s="2"/>
      <c r="S415" s="1"/>
    </row>
    <row r="416" spans="1:19">
      <c r="A416" s="2"/>
      <c r="B416" s="2"/>
      <c r="C416" s="2"/>
      <c r="S416" s="1"/>
    </row>
    <row r="417" spans="1:19">
      <c r="A417" s="2"/>
      <c r="B417" s="2"/>
      <c r="C417" s="2"/>
      <c r="S417" s="1"/>
    </row>
    <row r="418" spans="1:19">
      <c r="A418" s="2"/>
      <c r="B418" s="2"/>
      <c r="C418" s="2"/>
      <c r="S418" s="1"/>
    </row>
    <row r="419" spans="1:19">
      <c r="A419" s="2"/>
      <c r="B419" s="2"/>
      <c r="C419" s="2"/>
      <c r="S419" s="1"/>
    </row>
    <row r="420" spans="1:19">
      <c r="A420" s="2"/>
      <c r="B420" s="2"/>
      <c r="C420" s="2"/>
      <c r="S420" s="1"/>
    </row>
    <row r="421" spans="1:19">
      <c r="A421" s="2"/>
      <c r="B421" s="2"/>
      <c r="C421" s="2"/>
      <c r="S421" s="1"/>
    </row>
    <row r="422" spans="1:19">
      <c r="A422" s="2"/>
      <c r="B422" s="2"/>
      <c r="C422" s="2"/>
      <c r="S422" s="1"/>
    </row>
    <row r="423" spans="1:19">
      <c r="A423" s="2"/>
      <c r="B423" s="2"/>
      <c r="C423" s="2"/>
      <c r="S423" s="1"/>
    </row>
    <row r="424" spans="1:19">
      <c r="A424" s="2"/>
      <c r="B424" s="2"/>
      <c r="C424" s="2"/>
      <c r="S424" s="1"/>
    </row>
    <row r="425" spans="1:19">
      <c r="A425" s="2"/>
      <c r="B425" s="2"/>
      <c r="C425" s="2"/>
      <c r="S425" s="1"/>
    </row>
    <row r="426" spans="1:19">
      <c r="A426" s="2"/>
      <c r="B426" s="2"/>
      <c r="C426" s="2"/>
      <c r="S426" s="1"/>
    </row>
    <row r="427" spans="1:19">
      <c r="A427" s="2"/>
      <c r="B427" s="2"/>
      <c r="C427" s="2"/>
      <c r="S427" s="1"/>
    </row>
    <row r="428" spans="1:19">
      <c r="A428" s="2"/>
      <c r="B428" s="2"/>
      <c r="C428" s="2"/>
      <c r="S428" s="1"/>
    </row>
    <row r="429" spans="1:19">
      <c r="A429" s="2"/>
      <c r="B429" s="2"/>
      <c r="C429" s="2"/>
      <c r="S429" s="1"/>
    </row>
    <row r="430" spans="1:19">
      <c r="A430" s="2"/>
      <c r="B430" s="2"/>
      <c r="C430" s="2"/>
      <c r="S430" s="1"/>
    </row>
    <row r="431" spans="1:19">
      <c r="A431" s="2"/>
      <c r="B431" s="2"/>
      <c r="C431" s="2"/>
      <c r="S431" s="1"/>
    </row>
    <row r="432" spans="1:19">
      <c r="A432" s="2"/>
      <c r="B432" s="2"/>
      <c r="C432" s="2"/>
      <c r="S432" s="1"/>
    </row>
    <row r="433" spans="1:19">
      <c r="A433" s="2"/>
      <c r="B433" s="2"/>
      <c r="C433" s="2"/>
      <c r="S433" s="1"/>
    </row>
    <row r="434" spans="1:19">
      <c r="A434" s="2"/>
      <c r="B434" s="2"/>
      <c r="C434" s="2"/>
      <c r="S434" s="1"/>
    </row>
    <row r="435" spans="1:19">
      <c r="A435" s="2"/>
      <c r="B435" s="2"/>
      <c r="C435" s="2"/>
      <c r="S435" s="1"/>
    </row>
    <row r="436" spans="1:19">
      <c r="A436" s="2"/>
      <c r="B436" s="2"/>
      <c r="C436" s="2"/>
      <c r="S436" s="1"/>
    </row>
    <row r="437" spans="1:19">
      <c r="A437" s="2"/>
      <c r="B437" s="2"/>
      <c r="C437" s="2"/>
      <c r="S437" s="1"/>
    </row>
    <row r="438" spans="1:19">
      <c r="A438" s="2"/>
      <c r="B438" s="2"/>
      <c r="C438" s="2"/>
      <c r="S438" s="1"/>
    </row>
    <row r="439" spans="1:19">
      <c r="A439" s="2"/>
      <c r="B439" s="2"/>
      <c r="C439" s="2"/>
      <c r="S439" s="1"/>
    </row>
    <row r="440" spans="1:19">
      <c r="A440" s="2"/>
      <c r="B440" s="2"/>
      <c r="C440" s="2"/>
      <c r="S440" s="1"/>
    </row>
    <row r="441" spans="1:19">
      <c r="A441" s="2"/>
      <c r="B441" s="2"/>
      <c r="C441" s="2"/>
      <c r="S441" s="1"/>
    </row>
    <row r="442" spans="1:19">
      <c r="A442" s="2"/>
      <c r="B442" s="2"/>
      <c r="C442" s="2"/>
      <c r="S442" s="1"/>
    </row>
    <row r="443" spans="1:19">
      <c r="A443" s="2"/>
      <c r="B443" s="2"/>
      <c r="C443" s="2"/>
      <c r="S443" s="1"/>
    </row>
    <row r="444" spans="1:19">
      <c r="A444" s="2"/>
      <c r="B444" s="2"/>
      <c r="C444" s="2"/>
      <c r="S444" s="1"/>
    </row>
    <row r="445" spans="1:19">
      <c r="A445" s="2"/>
      <c r="B445" s="2"/>
      <c r="C445" s="2"/>
      <c r="S445" s="1"/>
    </row>
    <row r="446" spans="1:19">
      <c r="A446" s="2"/>
      <c r="B446" s="2"/>
      <c r="C446" s="2"/>
      <c r="S446" s="1"/>
    </row>
    <row r="447" spans="1:19">
      <c r="A447" s="2"/>
      <c r="B447" s="2"/>
      <c r="C447" s="2"/>
      <c r="S447" s="1"/>
    </row>
    <row r="448" spans="1:19">
      <c r="A448" s="2"/>
      <c r="B448" s="2"/>
      <c r="C448" s="2"/>
      <c r="S448" s="1"/>
    </row>
    <row r="449" spans="1:19">
      <c r="A449" s="2"/>
      <c r="B449" s="2"/>
      <c r="C449" s="2"/>
      <c r="S449" s="1"/>
    </row>
    <row r="450" spans="1:19">
      <c r="A450" s="2"/>
      <c r="B450" s="2"/>
      <c r="C450" s="2"/>
      <c r="S450" s="1"/>
    </row>
    <row r="451" spans="1:19">
      <c r="A451" s="2"/>
      <c r="B451" s="2"/>
      <c r="C451" s="2"/>
      <c r="S451" s="1"/>
    </row>
    <row r="452" spans="1:19">
      <c r="A452" s="2"/>
      <c r="B452" s="2"/>
      <c r="C452" s="2"/>
      <c r="S452" s="1"/>
    </row>
    <row r="453" spans="1:19">
      <c r="A453" s="2"/>
      <c r="B453" s="2"/>
      <c r="C453" s="2"/>
      <c r="S453" s="1"/>
    </row>
    <row r="454" spans="1:19">
      <c r="A454" s="2"/>
      <c r="B454" s="2"/>
      <c r="C454" s="2"/>
      <c r="S454" s="1"/>
    </row>
    <row r="455" spans="1:19">
      <c r="A455" s="2"/>
      <c r="B455" s="2"/>
      <c r="C455" s="2"/>
      <c r="S455" s="1"/>
    </row>
    <row r="456" spans="1:19">
      <c r="A456" s="2"/>
      <c r="B456" s="2"/>
      <c r="C456" s="2"/>
      <c r="S456" s="1"/>
    </row>
    <row r="457" spans="1:19">
      <c r="A457" s="2"/>
      <c r="B457" s="2"/>
      <c r="C457" s="2"/>
      <c r="S457" s="1"/>
    </row>
    <row r="458" spans="1:19">
      <c r="A458" s="2"/>
      <c r="B458" s="2"/>
      <c r="C458" s="2"/>
      <c r="S458" s="1"/>
    </row>
    <row r="459" spans="1:19">
      <c r="A459" s="2"/>
      <c r="B459" s="2"/>
      <c r="C459" s="2"/>
      <c r="S459" s="1"/>
    </row>
    <row r="460" spans="1:19">
      <c r="A460" s="2"/>
      <c r="B460" s="2"/>
      <c r="C460" s="2"/>
      <c r="S460" s="1"/>
    </row>
    <row r="461" spans="1:19">
      <c r="A461" s="2"/>
      <c r="B461" s="2"/>
      <c r="C461" s="2"/>
      <c r="S461" s="1"/>
    </row>
    <row r="462" spans="1:19">
      <c r="A462" s="2"/>
      <c r="B462" s="2"/>
      <c r="C462" s="2"/>
      <c r="S462" s="1"/>
    </row>
    <row r="463" spans="1:19">
      <c r="A463" s="2"/>
      <c r="B463" s="2"/>
      <c r="C463" s="2"/>
      <c r="S463" s="1"/>
    </row>
    <row r="464" spans="1:19">
      <c r="A464" s="2"/>
      <c r="B464" s="2"/>
      <c r="C464" s="2"/>
      <c r="S464" s="1"/>
    </row>
    <row r="465" spans="1:19">
      <c r="A465" s="2"/>
      <c r="B465" s="2"/>
      <c r="C465" s="2"/>
      <c r="S465" s="1"/>
    </row>
    <row r="466" spans="1:19">
      <c r="A466" s="2"/>
      <c r="B466" s="2"/>
      <c r="C466" s="2"/>
      <c r="S466" s="1"/>
    </row>
    <row r="467" spans="1:19">
      <c r="A467" s="2"/>
      <c r="B467" s="2"/>
      <c r="C467" s="2"/>
      <c r="S467" s="1"/>
    </row>
    <row r="468" spans="1:19">
      <c r="A468" s="2"/>
      <c r="B468" s="2"/>
      <c r="C468" s="2"/>
      <c r="S468" s="1"/>
    </row>
    <row r="469" spans="1:19">
      <c r="A469" s="2"/>
      <c r="B469" s="2"/>
      <c r="C469" s="2"/>
      <c r="S469" s="1"/>
    </row>
    <row r="470" spans="1:19">
      <c r="A470" s="2"/>
      <c r="B470" s="2"/>
      <c r="C470" s="2"/>
      <c r="S470" s="1"/>
    </row>
    <row r="471" spans="1:19">
      <c r="A471" s="2"/>
      <c r="B471" s="2"/>
      <c r="C471" s="2"/>
      <c r="S471" s="1"/>
    </row>
    <row r="472" spans="1:19">
      <c r="A472" s="2"/>
      <c r="B472" s="2"/>
      <c r="C472" s="2"/>
      <c r="S472" s="1"/>
    </row>
    <row r="473" spans="1:19">
      <c r="A473" s="2"/>
      <c r="B473" s="2"/>
      <c r="C473" s="2"/>
      <c r="S473" s="1"/>
    </row>
    <row r="474" spans="1:19">
      <c r="A474" s="2"/>
      <c r="B474" s="2"/>
      <c r="C474" s="2"/>
      <c r="S474" s="1"/>
    </row>
    <row r="475" spans="1:19">
      <c r="A475" s="2"/>
      <c r="B475" s="2"/>
      <c r="C475" s="2"/>
      <c r="S475" s="1"/>
    </row>
    <row r="476" spans="1:19">
      <c r="A476" s="2"/>
      <c r="B476" s="2"/>
      <c r="C476" s="2"/>
      <c r="S476" s="1"/>
    </row>
    <row r="477" spans="1:19">
      <c r="A477" s="2"/>
      <c r="B477" s="2"/>
      <c r="C477" s="2"/>
      <c r="S477" s="1"/>
    </row>
    <row r="478" spans="1:19">
      <c r="A478" s="2"/>
      <c r="B478" s="2"/>
      <c r="C478" s="2"/>
      <c r="S478" s="1"/>
    </row>
    <row r="479" spans="1:19">
      <c r="A479" s="2"/>
      <c r="B479" s="2"/>
      <c r="C479" s="2"/>
      <c r="S479" s="1"/>
    </row>
    <row r="480" spans="1:19">
      <c r="A480" s="2"/>
      <c r="B480" s="2"/>
      <c r="C480" s="2"/>
      <c r="S480" s="1"/>
    </row>
    <row r="481" spans="1:19">
      <c r="A481" s="2"/>
      <c r="B481" s="2"/>
      <c r="C481" s="2"/>
      <c r="S481" s="1"/>
    </row>
    <row r="482" spans="1:19">
      <c r="A482" s="2"/>
      <c r="B482" s="2"/>
      <c r="C482" s="2"/>
      <c r="S482" s="1"/>
    </row>
    <row r="483" spans="1:19">
      <c r="A483" s="2"/>
      <c r="B483" s="2"/>
      <c r="C483" s="2"/>
      <c r="S483" s="1"/>
    </row>
    <row r="484" spans="1:19">
      <c r="A484" s="2"/>
      <c r="B484" s="2"/>
      <c r="C484" s="2"/>
      <c r="S484" s="1"/>
    </row>
    <row r="485" spans="1:19">
      <c r="A485" s="2"/>
      <c r="B485" s="2"/>
      <c r="C485" s="2"/>
      <c r="S485" s="1"/>
    </row>
    <row r="486" spans="1:19">
      <c r="A486" s="2"/>
      <c r="B486" s="2"/>
      <c r="C486" s="2"/>
      <c r="S486" s="1"/>
    </row>
    <row r="487" spans="1:19">
      <c r="A487" s="2"/>
      <c r="B487" s="2"/>
      <c r="C487" s="2"/>
      <c r="S487" s="1"/>
    </row>
    <row r="488" spans="1:19">
      <c r="A488" s="2"/>
      <c r="B488" s="2"/>
      <c r="C488" s="2"/>
      <c r="S488" s="1"/>
    </row>
    <row r="489" spans="1:19">
      <c r="A489" s="2"/>
      <c r="B489" s="2"/>
      <c r="C489" s="2"/>
      <c r="S489" s="1"/>
    </row>
    <row r="490" spans="1:19">
      <c r="A490" s="2"/>
      <c r="B490" s="2"/>
      <c r="C490" s="2"/>
      <c r="S490" s="1"/>
    </row>
    <row r="491" spans="1:19">
      <c r="A491" s="2"/>
      <c r="B491" s="2"/>
      <c r="C491" s="2"/>
      <c r="S491" s="1"/>
    </row>
    <row r="492" spans="1:19">
      <c r="A492" s="2"/>
      <c r="B492" s="2"/>
      <c r="C492" s="2"/>
      <c r="S492" s="1"/>
    </row>
    <row r="493" spans="1:19">
      <c r="A493" s="2"/>
      <c r="B493" s="2"/>
      <c r="C493" s="2"/>
      <c r="S493" s="1"/>
    </row>
    <row r="494" spans="1:19">
      <c r="A494" s="2"/>
      <c r="B494" s="2"/>
      <c r="C494" s="2"/>
      <c r="S494" s="1"/>
    </row>
    <row r="495" spans="1:19">
      <c r="A495" s="2"/>
      <c r="B495" s="2"/>
      <c r="C495" s="2"/>
      <c r="S495" s="1"/>
    </row>
    <row r="496" spans="1:19">
      <c r="A496" s="2"/>
      <c r="B496" s="2"/>
      <c r="C496" s="2"/>
      <c r="S496" s="1"/>
    </row>
    <row r="497" spans="1:19">
      <c r="A497" s="2"/>
      <c r="B497" s="2"/>
      <c r="C497" s="2"/>
      <c r="S497" s="1"/>
    </row>
    <row r="498" spans="1:19">
      <c r="A498" s="2"/>
      <c r="B498" s="2"/>
      <c r="C498" s="2"/>
      <c r="S498" s="1"/>
    </row>
    <row r="499" spans="1:19">
      <c r="A499" s="2"/>
      <c r="B499" s="2"/>
      <c r="C499" s="2"/>
      <c r="S499" s="1"/>
    </row>
    <row r="500" spans="1:19">
      <c r="A500" s="2"/>
      <c r="B500" s="2"/>
      <c r="C500" s="2"/>
      <c r="S500" s="1"/>
    </row>
    <row r="501" spans="1:19">
      <c r="A501" s="2"/>
      <c r="B501" s="2"/>
      <c r="C501" s="2"/>
      <c r="S501" s="1"/>
    </row>
    <row r="502" spans="1:19">
      <c r="A502" s="2"/>
      <c r="B502" s="2"/>
      <c r="C502" s="2"/>
      <c r="S502" s="1"/>
    </row>
    <row r="503" spans="1:19">
      <c r="A503" s="2"/>
      <c r="B503" s="2"/>
      <c r="C503" s="2"/>
      <c r="S503" s="1"/>
    </row>
    <row r="504" spans="1:19">
      <c r="A504" s="2"/>
      <c r="B504" s="2"/>
      <c r="C504" s="2"/>
      <c r="S504" s="1"/>
    </row>
    <row r="505" spans="1:19">
      <c r="A505" s="2"/>
      <c r="B505" s="2"/>
      <c r="C505" s="2"/>
      <c r="S505" s="1"/>
    </row>
    <row r="506" spans="1:19">
      <c r="A506" s="2"/>
      <c r="B506" s="2"/>
      <c r="C506" s="2"/>
      <c r="S506" s="1"/>
    </row>
    <row r="507" spans="1:19">
      <c r="A507" s="2"/>
      <c r="B507" s="2"/>
      <c r="C507" s="2"/>
      <c r="S507" s="1"/>
    </row>
    <row r="508" spans="1:19">
      <c r="A508" s="2"/>
      <c r="B508" s="2"/>
      <c r="C508" s="2"/>
      <c r="S508" s="1"/>
    </row>
    <row r="509" spans="1:19">
      <c r="A509" s="2"/>
      <c r="B509" s="2"/>
      <c r="C509" s="2"/>
      <c r="S509" s="1"/>
    </row>
    <row r="510" spans="1:19">
      <c r="A510" s="2"/>
      <c r="B510" s="2"/>
      <c r="C510" s="2"/>
      <c r="S510" s="1"/>
    </row>
    <row r="511" spans="1:19">
      <c r="A511" s="2"/>
      <c r="B511" s="2"/>
      <c r="C511" s="2"/>
      <c r="S511" s="1"/>
    </row>
    <row r="512" spans="1:19">
      <c r="A512" s="2"/>
      <c r="B512" s="2"/>
      <c r="C512" s="2"/>
      <c r="S512" s="1"/>
    </row>
    <row r="513" spans="1:19">
      <c r="A513" s="2"/>
      <c r="B513" s="2"/>
      <c r="C513" s="2"/>
      <c r="S513" s="1"/>
    </row>
    <row r="514" spans="1:19">
      <c r="A514" s="2"/>
      <c r="B514" s="2"/>
      <c r="C514" s="2"/>
      <c r="S514" s="1"/>
    </row>
    <row r="515" spans="1:19">
      <c r="A515" s="2"/>
      <c r="B515" s="2"/>
      <c r="C515" s="2"/>
      <c r="S515" s="1"/>
    </row>
    <row r="516" spans="1:19">
      <c r="A516" s="2"/>
      <c r="B516" s="2"/>
      <c r="C516" s="2"/>
      <c r="S516" s="1"/>
    </row>
    <row r="517" spans="1:19">
      <c r="A517" s="2"/>
      <c r="B517" s="2"/>
      <c r="C517" s="2"/>
      <c r="S517" s="1"/>
    </row>
    <row r="518" spans="1:19">
      <c r="A518" s="2"/>
      <c r="B518" s="2"/>
      <c r="C518" s="2"/>
      <c r="S518" s="1"/>
    </row>
    <row r="519" spans="1:19">
      <c r="A519" s="2"/>
      <c r="B519" s="2"/>
      <c r="C519" s="2"/>
      <c r="S519" s="1"/>
    </row>
    <row r="520" spans="1:19">
      <c r="A520" s="2"/>
      <c r="B520" s="2"/>
      <c r="C520" s="2"/>
      <c r="S520" s="1"/>
    </row>
    <row r="521" spans="1:19">
      <c r="A521" s="2"/>
      <c r="B521" s="2"/>
      <c r="C521" s="2"/>
      <c r="S521" s="1"/>
    </row>
    <row r="522" spans="1:19">
      <c r="A522" s="2"/>
      <c r="B522" s="2"/>
      <c r="C522" s="2"/>
      <c r="S522" s="1"/>
    </row>
    <row r="523" spans="1:19">
      <c r="A523" s="2"/>
      <c r="B523" s="2"/>
      <c r="C523" s="2"/>
      <c r="S523" s="1"/>
    </row>
    <row r="524" spans="1:19">
      <c r="A524" s="2"/>
      <c r="B524" s="2"/>
      <c r="C524" s="2"/>
      <c r="S524" s="1"/>
    </row>
    <row r="525" spans="1:19">
      <c r="A525" s="2"/>
      <c r="B525" s="2"/>
      <c r="C525" s="2"/>
      <c r="S525" s="1"/>
    </row>
    <row r="526" spans="1:19">
      <c r="A526" s="2"/>
      <c r="B526" s="2"/>
      <c r="C526" s="2"/>
      <c r="S526" s="1"/>
    </row>
    <row r="527" spans="1:19">
      <c r="A527" s="2"/>
      <c r="B527" s="2"/>
      <c r="C527" s="2"/>
      <c r="S527" s="1"/>
    </row>
    <row r="528" spans="1:19">
      <c r="A528" s="2"/>
      <c r="B528" s="2"/>
      <c r="C528" s="2"/>
      <c r="S528" s="1"/>
    </row>
    <row r="529" spans="1:19">
      <c r="A529" s="2"/>
      <c r="B529" s="2"/>
      <c r="C529" s="2"/>
      <c r="S529" s="1"/>
    </row>
    <row r="530" spans="1:19">
      <c r="A530" s="2"/>
      <c r="B530" s="2"/>
      <c r="C530" s="2"/>
      <c r="S530" s="1"/>
    </row>
    <row r="531" spans="1:19">
      <c r="A531" s="2"/>
      <c r="B531" s="2"/>
      <c r="C531" s="2"/>
      <c r="S531" s="1"/>
    </row>
    <row r="532" spans="1:19">
      <c r="A532" s="2"/>
      <c r="B532" s="2"/>
      <c r="C532" s="2"/>
      <c r="S532" s="1"/>
    </row>
    <row r="533" spans="1:19">
      <c r="A533" s="2"/>
      <c r="B533" s="2"/>
      <c r="C533" s="2"/>
      <c r="S533" s="1"/>
    </row>
    <row r="534" spans="1:19">
      <c r="A534" s="2"/>
      <c r="B534" s="2"/>
      <c r="C534" s="2"/>
      <c r="S534" s="1"/>
    </row>
    <row r="535" spans="1:19">
      <c r="A535" s="2"/>
      <c r="B535" s="2"/>
      <c r="C535" s="2"/>
      <c r="S535" s="1"/>
    </row>
    <row r="536" spans="1:19">
      <c r="A536" s="2"/>
      <c r="B536" s="2"/>
      <c r="C536" s="2"/>
      <c r="S536" s="1"/>
    </row>
    <row r="537" spans="1:19">
      <c r="A537" s="2"/>
      <c r="B537" s="2"/>
      <c r="C537" s="2"/>
      <c r="S537" s="1"/>
    </row>
    <row r="538" spans="1:19">
      <c r="A538" s="2"/>
      <c r="B538" s="2"/>
      <c r="C538" s="2"/>
      <c r="S538" s="1"/>
    </row>
    <row r="539" spans="1:19">
      <c r="A539" s="2"/>
      <c r="B539" s="2"/>
      <c r="C539" s="2"/>
      <c r="S539" s="1"/>
    </row>
    <row r="540" spans="1:19">
      <c r="A540" s="2"/>
      <c r="B540" s="2"/>
      <c r="C540" s="2"/>
      <c r="S540" s="1"/>
    </row>
    <row r="541" spans="1:19">
      <c r="A541" s="2"/>
      <c r="B541" s="2"/>
      <c r="C541" s="2"/>
      <c r="S541" s="1"/>
    </row>
    <row r="542" spans="1:19">
      <c r="A542" s="2"/>
      <c r="B542" s="2"/>
      <c r="C542" s="2"/>
      <c r="S542" s="1"/>
    </row>
    <row r="543" spans="1:19">
      <c r="A543" s="2"/>
      <c r="B543" s="2"/>
      <c r="C543" s="2"/>
      <c r="S543" s="1"/>
    </row>
    <row r="544" spans="1:19">
      <c r="A544" s="2"/>
      <c r="B544" s="2"/>
      <c r="C544" s="2"/>
      <c r="S544" s="1"/>
    </row>
    <row r="545" spans="1:19">
      <c r="A545" s="2"/>
      <c r="B545" s="2"/>
      <c r="C545" s="2"/>
      <c r="S545" s="1"/>
    </row>
    <row r="546" spans="1:19">
      <c r="A546" s="2"/>
      <c r="B546" s="2"/>
      <c r="C546" s="2"/>
      <c r="S546" s="1"/>
    </row>
    <row r="547" spans="1:19">
      <c r="A547" s="2"/>
      <c r="B547" s="2"/>
      <c r="C547" s="2"/>
      <c r="S547" s="1"/>
    </row>
    <row r="548" spans="1:19">
      <c r="A548" s="2"/>
      <c r="B548" s="2"/>
      <c r="C548" s="2"/>
      <c r="S548" s="1"/>
    </row>
    <row r="549" spans="1:19">
      <c r="A549" s="2"/>
      <c r="B549" s="2"/>
      <c r="C549" s="2"/>
      <c r="S549" s="1"/>
    </row>
    <row r="550" spans="1:19">
      <c r="A550" s="2"/>
      <c r="B550" s="2"/>
      <c r="C550" s="2"/>
      <c r="S550" s="1"/>
    </row>
    <row r="551" spans="1:19">
      <c r="A551" s="2"/>
      <c r="B551" s="2"/>
      <c r="C551" s="2"/>
      <c r="S551" s="1"/>
    </row>
    <row r="552" spans="1:19">
      <c r="A552" s="2"/>
      <c r="B552" s="2"/>
      <c r="C552" s="2"/>
      <c r="S552" s="1"/>
    </row>
    <row r="553" spans="1:19">
      <c r="A553" s="2"/>
      <c r="B553" s="2"/>
      <c r="C553" s="2"/>
      <c r="S553" s="1"/>
    </row>
    <row r="554" spans="1:19">
      <c r="A554" s="2"/>
      <c r="B554" s="2"/>
      <c r="C554" s="2"/>
      <c r="S554" s="1"/>
    </row>
    <row r="555" spans="1:19">
      <c r="A555" s="2"/>
      <c r="B555" s="2"/>
      <c r="C555" s="2"/>
      <c r="S555" s="1"/>
    </row>
    <row r="556" spans="1:19">
      <c r="A556" s="2"/>
      <c r="B556" s="2"/>
      <c r="C556" s="2"/>
      <c r="S556" s="1"/>
    </row>
    <row r="557" spans="1:19">
      <c r="A557" s="2"/>
      <c r="B557" s="2"/>
      <c r="C557" s="2"/>
      <c r="S557" s="1"/>
    </row>
    <row r="558" spans="1:19">
      <c r="A558" s="2"/>
      <c r="B558" s="2"/>
      <c r="C558" s="2"/>
      <c r="S558" s="1"/>
    </row>
    <row r="559" spans="1:19">
      <c r="A559" s="2"/>
      <c r="B559" s="2"/>
      <c r="C559" s="2"/>
      <c r="S559" s="1"/>
    </row>
    <row r="560" spans="1:19">
      <c r="A560" s="2"/>
      <c r="B560" s="2"/>
      <c r="C560" s="2"/>
      <c r="S560" s="1"/>
    </row>
    <row r="561" spans="1:19">
      <c r="A561" s="2"/>
      <c r="B561" s="2"/>
      <c r="C561" s="2"/>
      <c r="S561" s="1"/>
    </row>
    <row r="562" spans="1:19">
      <c r="A562" s="2"/>
      <c r="B562" s="2"/>
      <c r="C562" s="2"/>
      <c r="S562" s="1"/>
    </row>
    <row r="563" spans="1:19">
      <c r="A563" s="2"/>
      <c r="B563" s="2"/>
      <c r="C563" s="2"/>
      <c r="S563" s="1"/>
    </row>
    <row r="564" spans="1:19">
      <c r="A564" s="2"/>
      <c r="B564" s="2"/>
      <c r="C564" s="2"/>
      <c r="S564" s="1"/>
    </row>
    <row r="565" spans="1:19">
      <c r="A565" s="2"/>
      <c r="B565" s="2"/>
      <c r="C565" s="2"/>
      <c r="S565" s="1"/>
    </row>
    <row r="566" spans="1:19">
      <c r="A566" s="2"/>
      <c r="B566" s="2"/>
      <c r="C566" s="2"/>
      <c r="S566" s="1"/>
    </row>
    <row r="567" spans="1:19">
      <c r="A567" s="2"/>
      <c r="B567" s="2"/>
      <c r="C567" s="2"/>
      <c r="S567" s="1"/>
    </row>
    <row r="568" spans="1:19">
      <c r="A568" s="2"/>
      <c r="B568" s="2"/>
      <c r="C568" s="2"/>
      <c r="S568" s="1"/>
    </row>
    <row r="569" spans="1:19">
      <c r="A569" s="2"/>
      <c r="B569" s="2"/>
      <c r="C569" s="2"/>
      <c r="S569" s="1"/>
    </row>
    <row r="570" spans="1:19">
      <c r="A570" s="2"/>
      <c r="B570" s="2"/>
      <c r="C570" s="2"/>
      <c r="S570" s="1"/>
    </row>
    <row r="571" spans="1:19">
      <c r="A571" s="2"/>
      <c r="B571" s="2"/>
      <c r="C571" s="2"/>
      <c r="S571" s="1"/>
    </row>
    <row r="572" spans="1:19">
      <c r="A572" s="2"/>
      <c r="B572" s="2"/>
      <c r="C572" s="2"/>
      <c r="S572" s="1"/>
    </row>
    <row r="573" spans="1:19">
      <c r="A573" s="2"/>
      <c r="B573" s="2"/>
      <c r="C573" s="2"/>
      <c r="S573" s="1"/>
    </row>
    <row r="574" spans="1:19">
      <c r="A574" s="2"/>
      <c r="B574" s="2"/>
      <c r="C574" s="2"/>
      <c r="S574" s="1"/>
    </row>
    <row r="575" spans="1:19">
      <c r="A575" s="2"/>
      <c r="B575" s="2"/>
      <c r="C575" s="2"/>
      <c r="S575" s="1"/>
    </row>
  </sheetData>
  <sheetProtection password="DFB7" sheet="1" objects="1" scenarios="1" insertRows="0" deleteRows="0" selectLockedCells="1"/>
  <mergeCells count="50">
    <mergeCell ref="K8:N8"/>
    <mergeCell ref="K9:N9"/>
    <mergeCell ref="H9:J9"/>
    <mergeCell ref="K4:N4"/>
    <mergeCell ref="I5:J5"/>
    <mergeCell ref="K5:N5"/>
    <mergeCell ref="K6:N6"/>
    <mergeCell ref="K7:N7"/>
    <mergeCell ref="I4:J4"/>
    <mergeCell ref="I6:J6"/>
    <mergeCell ref="Q132:Q134"/>
    <mergeCell ref="G132:G134"/>
    <mergeCell ref="H132:H134"/>
    <mergeCell ref="I132:I134"/>
    <mergeCell ref="J132:J134"/>
    <mergeCell ref="K132:K134"/>
    <mergeCell ref="L132:L134"/>
    <mergeCell ref="N132:N134"/>
    <mergeCell ref="O132:O134"/>
    <mergeCell ref="P132:P134"/>
    <mergeCell ref="A141:C141"/>
    <mergeCell ref="I141:P142"/>
    <mergeCell ref="A142:C146"/>
    <mergeCell ref="I144:P145"/>
    <mergeCell ref="F132:F134"/>
    <mergeCell ref="A140:C140"/>
    <mergeCell ref="F13:M14"/>
    <mergeCell ref="A88:L88"/>
    <mergeCell ref="B132:B134"/>
    <mergeCell ref="C132:C134"/>
    <mergeCell ref="D132:D134"/>
    <mergeCell ref="E132:E134"/>
    <mergeCell ref="A132:A134"/>
    <mergeCell ref="I84:L86"/>
    <mergeCell ref="A79:C79"/>
    <mergeCell ref="I83:L83"/>
    <mergeCell ref="A9:B9"/>
    <mergeCell ref="C9:E9"/>
    <mergeCell ref="A11:B11"/>
    <mergeCell ref="A13:D13"/>
    <mergeCell ref="A80:C85"/>
    <mergeCell ref="A4:B5"/>
    <mergeCell ref="C4:E5"/>
    <mergeCell ref="A6:B6"/>
    <mergeCell ref="H8:J8"/>
    <mergeCell ref="A8:B8"/>
    <mergeCell ref="H7:J7"/>
    <mergeCell ref="C6:E6"/>
    <mergeCell ref="A7:B7"/>
    <mergeCell ref="H4:H6"/>
  </mergeCells>
  <dataValidations count="22">
    <dataValidation type="custom" allowBlank="1" showErrorMessage="1" errorTitle="Zu viele Nachkommastellen!" error="Bitte geben Sie Beträge mit maximal 2 Nachkommastellen ein." promptTitle="max. 2 Nachkommestellen eingeben" sqref="L18:M18">
      <formula1>L18:O24=TRUNC(L18:O24,2)</formula1>
    </dataValidation>
    <dataValidation type="list" allowBlank="1" showInputMessage="1" showErrorMessage="1" sqref="C76">
      <formula1>$T$3:$T$7</formula1>
    </dataValidation>
    <dataValidation type="list" allowBlank="1" showInputMessage="1" showErrorMessage="1" sqref="D74:D75">
      <formula1>"J,N"</formula1>
    </dataValidation>
    <dataValidation type="whole" allowBlank="1" showInputMessage="1" showErrorMessage="1" sqref="C18:C73">
      <formula1>1</formula1>
      <formula2>20</formula2>
    </dataValidation>
    <dataValidation type="date" allowBlank="1" showInputMessage="1" showErrorMessage="1" sqref="I18:J76 G18:G76">
      <formula1>40179</formula1>
      <formula2>45291</formula2>
    </dataValidation>
    <dataValidation operator="greaterThan" allowBlank="1" showInputMessage="1" showErrorMessage="1" sqref="L74:O75"/>
    <dataValidation type="whole" operator="greaterThan" allowBlank="1" showInputMessage="1" showErrorMessage="1" sqref="A18:A76">
      <formula1>0</formula1>
    </dataValidation>
    <dataValidation type="custom" allowBlank="1" showErrorMessage="1" errorTitle="Zu viele Nachkommastellen!" error="Bitte geben Sie Beträge mit maximal 2 Nachkommastellen ein." promptTitle="max. 2 Nachkommestellen eingeben" sqref="L68:O68">
      <formula1>L68:O86=TRUNC(L68:O86,2)</formula1>
    </dataValidation>
    <dataValidation type="custom" allowBlank="1" showErrorMessage="1" errorTitle="Zu viele Nachkommastellen!" error="Bitte geben Sie Beträge mit maximal 2 Nachkommastellen ein." promptTitle="max. 2 Nachkommestellen eingeben" sqref="L43:O43 L50:O53">
      <formula1>L43:O86=TRUNC(L43:O86,2)</formula1>
    </dataValidation>
    <dataValidation type="custom" allowBlank="1" showErrorMessage="1" errorTitle="Zu viele Nachkommastellen!" error="Bitte geben Sie Beträge mit maximal 2 Nachkommastellen ein." promptTitle="max. 2 Nachkommestellen eingeben" sqref="N18:O25 L19:M25 L26:O32">
      <formula1>L18:O73=TRUNC(L18:O73,2)</formula1>
    </dataValidation>
    <dataValidation type="custom" allowBlank="1" showErrorMessage="1" errorTitle="Zu viele Nachkommastellen!" error="Bitte geben Sie Beträge mit maximal 2 Nachkommastellen ein." promptTitle="max. 2 Nachkommestellen eingeben" sqref="L33:O35">
      <formula1>L33:O81=TRUNC(L33:O81,2)</formula1>
    </dataValidation>
    <dataValidation type="custom" allowBlank="1" showErrorMessage="1" errorTitle="Zu viele Nachkommastellen!" error="Bitte geben Sie Beträge mit maximal 2 Nachkommastellen ein." promptTitle="max. 2 Nachkommestellen eingeben" sqref="L36:O37">
      <formula1>L36:O81=TRUNC(L36:O81,2)</formula1>
    </dataValidation>
    <dataValidation type="custom" allowBlank="1" showErrorMessage="1" errorTitle="Zu viele Nachkommastellen!" error="Bitte geben Sie Beträge mit maximal 2 Nachkommastellen ein." promptTitle="max. 2 Nachkommestellen eingeben" sqref="L38:O42">
      <formula1>L38:O82=TRUNC(L38:O82,2)</formula1>
    </dataValidation>
    <dataValidation type="list" allowBlank="1" showInputMessage="1" showErrorMessage="1" sqref="B18:B73">
      <formula1>$T$1:$T$7</formula1>
    </dataValidation>
    <dataValidation type="custom" allowBlank="1" showErrorMessage="1" errorTitle="Zu viele Nachkommastellen!" error="Bitte geben Sie Beträge mit maximal 2 Nachkommastellen ein." promptTitle="max. 2 Nachkommestellen eingeben" sqref="L69:O70">
      <formula1>L69:O86=TRUNC(L69:O86,2)</formula1>
    </dataValidation>
    <dataValidation type="custom" allowBlank="1" showErrorMessage="1" errorTitle="Zu viele Nachkommastellen!" error="Bitte geben Sie Beträge mit maximal 2 Nachkommastellen ein." promptTitle="max. 2 Nachkommestellen eingeben" sqref="L71:O73">
      <formula1>L71:O87=TRUNC(L71:O87,2)</formula1>
    </dataValidation>
    <dataValidation type="custom" allowBlank="1" showErrorMessage="1" errorTitle="Zu viele Nachkommastellen!" error="Bitte geben Sie Beträge mit maximal 2 Nachkommastellen ein." promptTitle="max. 2 Nachkommestellen eingeben" sqref="L67:O67">
      <formula1>L67:O99=TRUNC(L67:O99,2)</formula1>
    </dataValidation>
    <dataValidation type="custom" allowBlank="1" showErrorMessage="1" errorTitle="Zu viele Nachkommastellen!" error="Bitte geben Sie Beträge mit maximal 2 Nachkommastellen ein." promptTitle="max. 2 Nachkommestellen eingeben" sqref="L60:O61">
      <formula1>L60:O94=TRUNC(L60:O94,2)</formula1>
    </dataValidation>
    <dataValidation type="custom" allowBlank="1" showErrorMessage="1" errorTitle="Zu viele Nachkommastellen!" error="Bitte geben Sie Beträge mit maximal 2 Nachkommastellen ein." promptTitle="max. 2 Nachkommestellen eingeben" sqref="L62:O66">
      <formula1>L62:O95=TRUNC(L62:O95,2)</formula1>
    </dataValidation>
    <dataValidation type="custom" allowBlank="1" showErrorMessage="1" errorTitle="Zu viele Nachkommastellen!" error="Bitte geben Sie Beträge mit maximal 2 Nachkommastellen ein." promptTitle="max. 2 Nachkommestellen eingeben" sqref="L54:O54">
      <formula1>L54:O96=TRUNC(L54:O96,2)</formula1>
    </dataValidation>
    <dataValidation type="custom" allowBlank="1" showErrorMessage="1" errorTitle="Zu viele Nachkommastellen!" error="Bitte geben Sie Beträge mit maximal 2 Nachkommastellen ein." promptTitle="max. 2 Nachkommestellen eingeben" sqref="L44:O46 L55:O57">
      <formula1>L44:O98=TRUNC(L44:O98,2)</formula1>
    </dataValidation>
    <dataValidation type="custom" allowBlank="1" showErrorMessage="1" errorTitle="Zu viele Nachkommastellen!" error="Bitte geben Sie Beträge mit maximal 2 Nachkommastellen ein." promptTitle="max. 2 Nachkommestellen eingeben" sqref="L47:O49 L58:O59">
      <formula1>L47:O94=TRUNC(L47:O94,2)</formula1>
    </dataValidation>
  </dataValidations>
  <pageMargins left="0.19685039370078741" right="0.19685039370078741" top="0.98425196850393704" bottom="0.31496062992125984" header="0.23622047244094491" footer="0.15748031496062992"/>
  <pageSetup paperSize="9" scale="38" fitToHeight="0" orientation="landscape" cellComments="asDisplayed" r:id="rId1"/>
  <headerFooter differentFirst="1">
    <oddFooter>&amp;L62010   02/22&amp;CSeite &amp;P von &amp;N&amp;R&amp;D</oddFooter>
    <firstHeader>&amp;L
&amp;G&amp;C
&amp;G&amp;R&amp;G</firstHeader>
  </headerFooter>
  <colBreaks count="2" manualBreakCount="2">
    <brk id="13" max="1048575" man="1"/>
    <brk id="14"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0" r:id="rId5" name="Button 6">
              <controlPr defaultSize="0" print="0" autoFill="0" autoPict="0">
                <anchor moveWithCells="1" sizeWithCells="1">
                  <from>
                    <xdr:col>0</xdr:col>
                    <xdr:colOff>8626</xdr:colOff>
                    <xdr:row>12</xdr:row>
                    <xdr:rowOff>474453</xdr:rowOff>
                  </from>
                  <to>
                    <xdr:col>3</xdr:col>
                    <xdr:colOff>6435306</xdr:colOff>
                    <xdr:row>13</xdr:row>
                    <xdr:rowOff>250166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S18"/>
  <sheetViews>
    <sheetView view="pageLayout" topLeftCell="A2" zoomScale="50" zoomScaleNormal="50" zoomScalePageLayoutView="50" workbookViewId="0">
      <selection activeCell="A13" sqref="A13:C15"/>
    </sheetView>
  </sheetViews>
  <sheetFormatPr baseColWidth="10" defaultColWidth="11.21875" defaultRowHeight="13.6"/>
  <cols>
    <col min="1" max="1" width="21.77734375" style="202" customWidth="1"/>
    <col min="2" max="2" width="41" style="202" customWidth="1"/>
    <col min="3" max="6" width="11.21875" style="202"/>
    <col min="7" max="7" width="34" style="202" customWidth="1"/>
    <col min="8" max="8" width="6" style="202" customWidth="1"/>
    <col min="9" max="9" width="11.21875" style="202"/>
    <col min="10" max="10" width="24.21875" style="202" customWidth="1"/>
    <col min="11" max="11" width="27.21875" style="202" customWidth="1"/>
    <col min="12" max="16" width="11.21875" style="202"/>
    <col min="17" max="17" width="37.21875" style="202" customWidth="1"/>
    <col min="18" max="16384" width="11.21875" style="202"/>
  </cols>
  <sheetData>
    <row r="1" spans="1:19" s="1" customFormat="1" ht="83.05" customHeight="1">
      <c r="A1" s="270" t="s">
        <v>21</v>
      </c>
      <c r="B1" s="270"/>
      <c r="C1" s="79"/>
      <c r="D1" s="80"/>
      <c r="E1" s="80"/>
      <c r="F1" s="79"/>
      <c r="G1" s="28"/>
      <c r="H1" s="17"/>
      <c r="I1" s="271"/>
      <c r="J1" s="272"/>
      <c r="K1" s="25"/>
      <c r="L1" s="25"/>
      <c r="M1" s="25"/>
      <c r="N1" s="25"/>
      <c r="O1" s="26"/>
      <c r="P1" s="12"/>
      <c r="S1" s="2"/>
    </row>
    <row r="2" spans="1:19" s="1" customFormat="1" ht="53.7" customHeight="1">
      <c r="A2" s="273" t="s">
        <v>26</v>
      </c>
      <c r="B2" s="274"/>
      <c r="C2" s="274"/>
      <c r="D2" s="274"/>
      <c r="E2" s="274"/>
      <c r="F2" s="274"/>
      <c r="G2" s="274"/>
      <c r="H2" s="274"/>
      <c r="I2" s="274"/>
      <c r="J2" s="274"/>
      <c r="K2" s="274"/>
      <c r="L2" s="274"/>
      <c r="M2" s="274"/>
      <c r="N2" s="274"/>
      <c r="O2" s="274"/>
      <c r="P2" s="274"/>
      <c r="Q2" s="275"/>
      <c r="S2" s="2"/>
    </row>
    <row r="3" spans="1:19" s="1" customFormat="1" ht="34.299999999999997" customHeight="1">
      <c r="A3" s="85"/>
      <c r="B3" s="144"/>
      <c r="C3" s="144"/>
      <c r="D3" s="144"/>
      <c r="E3" s="144"/>
      <c r="F3" s="144"/>
      <c r="G3" s="28"/>
      <c r="H3" s="17"/>
      <c r="I3" s="84"/>
      <c r="J3" s="84"/>
      <c r="K3" s="84"/>
      <c r="L3" s="84"/>
      <c r="M3" s="84"/>
      <c r="N3" s="84"/>
      <c r="O3" s="84"/>
      <c r="P3" s="84"/>
      <c r="Q3" s="84"/>
      <c r="S3" s="2"/>
    </row>
    <row r="4" spans="1:19" s="1" customFormat="1" ht="59.45" customHeight="1">
      <c r="A4" s="276" t="s">
        <v>22</v>
      </c>
      <c r="B4" s="277"/>
      <c r="C4" s="277"/>
      <c r="D4" s="277"/>
      <c r="E4" s="277"/>
      <c r="F4" s="277"/>
      <c r="G4" s="277"/>
      <c r="H4" s="277"/>
      <c r="I4" s="277"/>
      <c r="J4" s="277"/>
      <c r="K4" s="277"/>
      <c r="L4" s="277"/>
      <c r="M4" s="277"/>
      <c r="N4" s="277"/>
      <c r="O4" s="277"/>
      <c r="P4" s="277"/>
      <c r="Q4" s="278"/>
      <c r="S4" s="2"/>
    </row>
    <row r="5" spans="1:19" s="1" customFormat="1" ht="32.450000000000003" customHeight="1">
      <c r="A5" s="81"/>
      <c r="B5" s="81"/>
      <c r="C5" s="79"/>
      <c r="D5" s="80"/>
      <c r="E5" s="80"/>
      <c r="F5" s="79"/>
      <c r="G5" s="28"/>
      <c r="H5" s="17"/>
      <c r="I5" s="17"/>
      <c r="J5" s="25"/>
      <c r="K5" s="25"/>
      <c r="L5" s="25"/>
      <c r="M5" s="25"/>
      <c r="N5" s="25"/>
      <c r="O5" s="26"/>
      <c r="P5" s="12"/>
      <c r="Q5" s="161"/>
      <c r="S5" s="2"/>
    </row>
    <row r="6" spans="1:19" s="1" customFormat="1" ht="47.9" customHeight="1">
      <c r="A6" s="283" t="s">
        <v>20</v>
      </c>
      <c r="B6" s="284"/>
      <c r="C6" s="284"/>
      <c r="D6" s="284"/>
      <c r="E6" s="284"/>
      <c r="F6" s="284"/>
      <c r="G6" s="284"/>
      <c r="H6" s="284"/>
      <c r="I6" s="284"/>
      <c r="J6" s="284"/>
      <c r="K6" s="284"/>
      <c r="L6" s="284"/>
      <c r="M6" s="284"/>
      <c r="N6" s="284"/>
      <c r="O6" s="284"/>
      <c r="P6" s="284"/>
      <c r="Q6" s="285"/>
      <c r="S6" s="2"/>
    </row>
    <row r="7" spans="1:19" s="1" customFormat="1" ht="245.05" customHeight="1">
      <c r="A7" s="286" t="s">
        <v>73</v>
      </c>
      <c r="B7" s="287"/>
      <c r="C7" s="287"/>
      <c r="D7" s="287"/>
      <c r="E7" s="287"/>
      <c r="F7" s="287"/>
      <c r="G7" s="287"/>
      <c r="H7" s="287"/>
      <c r="I7" s="287"/>
      <c r="J7" s="287"/>
      <c r="K7" s="287"/>
      <c r="L7" s="287"/>
      <c r="M7" s="287"/>
      <c r="N7" s="287"/>
      <c r="O7" s="287"/>
      <c r="P7" s="287"/>
      <c r="Q7" s="288"/>
      <c r="S7" s="2"/>
    </row>
    <row r="8" spans="1:19" s="1" customFormat="1" ht="42.65" customHeight="1">
      <c r="A8" s="81"/>
      <c r="B8" s="81"/>
      <c r="C8" s="79"/>
      <c r="D8" s="80"/>
      <c r="E8" s="80"/>
      <c r="F8" s="79"/>
      <c r="G8" s="28"/>
      <c r="H8" s="17"/>
      <c r="I8" s="17"/>
      <c r="J8" s="25"/>
      <c r="K8" s="25"/>
      <c r="L8" s="25"/>
      <c r="M8" s="25"/>
      <c r="N8" s="25"/>
      <c r="O8" s="26"/>
      <c r="P8" s="12"/>
      <c r="Q8" s="161"/>
      <c r="S8" s="2"/>
    </row>
    <row r="9" spans="1:19" s="1" customFormat="1" ht="37.200000000000003" customHeight="1">
      <c r="A9" s="283" t="s">
        <v>19</v>
      </c>
      <c r="B9" s="284"/>
      <c r="C9" s="284"/>
      <c r="D9" s="284"/>
      <c r="E9" s="284"/>
      <c r="F9" s="284"/>
      <c r="G9" s="284"/>
      <c r="H9" s="284"/>
      <c r="I9" s="284"/>
      <c r="J9" s="284"/>
      <c r="K9" s="284"/>
      <c r="L9" s="284"/>
      <c r="M9" s="284"/>
      <c r="N9" s="284"/>
      <c r="O9" s="284"/>
      <c r="P9" s="284"/>
      <c r="Q9" s="285"/>
      <c r="S9" s="2"/>
    </row>
    <row r="10" spans="1:19" s="1" customFormat="1" ht="310.10000000000002" customHeight="1">
      <c r="A10" s="280" t="s">
        <v>65</v>
      </c>
      <c r="B10" s="281"/>
      <c r="C10" s="281"/>
      <c r="D10" s="281"/>
      <c r="E10" s="281"/>
      <c r="F10" s="281"/>
      <c r="G10" s="281"/>
      <c r="H10" s="281"/>
      <c r="I10" s="281"/>
      <c r="J10" s="281"/>
      <c r="K10" s="281"/>
      <c r="L10" s="281"/>
      <c r="M10" s="281"/>
      <c r="N10" s="281"/>
      <c r="O10" s="281"/>
      <c r="P10" s="281"/>
      <c r="Q10" s="282"/>
      <c r="S10" s="2"/>
    </row>
    <row r="11" spans="1:19" s="1" customFormat="1" ht="32.450000000000003" customHeight="1">
      <c r="A11" s="40"/>
      <c r="B11" s="27"/>
      <c r="C11" s="40"/>
      <c r="D11" s="23"/>
      <c r="E11" s="23"/>
      <c r="F11" s="27"/>
      <c r="G11" s="28"/>
      <c r="H11" s="17"/>
      <c r="I11" s="17"/>
      <c r="J11" s="25"/>
      <c r="K11" s="25"/>
      <c r="L11" s="25"/>
      <c r="M11" s="25"/>
      <c r="N11" s="25"/>
      <c r="O11" s="26"/>
      <c r="P11" s="12"/>
      <c r="Q11" s="161"/>
      <c r="S11" s="2"/>
    </row>
    <row r="12" spans="1:19" s="1" customFormat="1" ht="32.450000000000003" customHeight="1">
      <c r="A12" s="247" t="s">
        <v>13</v>
      </c>
      <c r="B12" s="248"/>
      <c r="C12" s="249"/>
      <c r="D12" s="23"/>
      <c r="E12" s="23"/>
      <c r="F12" s="27"/>
      <c r="G12" s="28"/>
      <c r="H12" s="17"/>
      <c r="I12" s="162"/>
      <c r="J12" s="162"/>
      <c r="K12" s="162"/>
      <c r="L12" s="162"/>
      <c r="M12" s="25"/>
      <c r="N12" s="25"/>
      <c r="O12" s="26"/>
      <c r="P12" s="12"/>
      <c r="Q12" s="161"/>
      <c r="S12" s="2"/>
    </row>
    <row r="13" spans="1:19" s="1" customFormat="1" ht="32.450000000000003" customHeight="1">
      <c r="A13" s="232"/>
      <c r="B13" s="233"/>
      <c r="C13" s="234"/>
      <c r="D13" s="23"/>
      <c r="E13" s="23"/>
      <c r="F13" s="27"/>
      <c r="G13" s="28"/>
      <c r="H13" s="17"/>
      <c r="I13" s="27"/>
      <c r="J13" s="27"/>
      <c r="K13" s="27"/>
      <c r="L13" s="27"/>
      <c r="M13" s="25"/>
      <c r="N13" s="25"/>
      <c r="O13" s="26"/>
      <c r="P13" s="12"/>
      <c r="S13" s="2"/>
    </row>
    <row r="14" spans="1:19" s="1" customFormat="1" ht="32.450000000000003" customHeight="1">
      <c r="A14" s="235"/>
      <c r="B14" s="236"/>
      <c r="C14" s="237"/>
      <c r="D14" s="23"/>
      <c r="E14" s="23"/>
      <c r="F14" s="27"/>
      <c r="G14" s="28"/>
      <c r="H14" s="17"/>
      <c r="I14" s="27"/>
      <c r="J14" s="27"/>
      <c r="K14" s="27"/>
      <c r="L14" s="27"/>
      <c r="M14" s="25"/>
      <c r="N14" s="25"/>
      <c r="O14" s="26"/>
      <c r="P14" s="12"/>
      <c r="S14" s="2"/>
    </row>
    <row r="15" spans="1:19" s="1" customFormat="1" ht="34.299999999999997" customHeight="1">
      <c r="A15" s="238"/>
      <c r="B15" s="239"/>
      <c r="C15" s="240"/>
      <c r="D15" s="23"/>
      <c r="E15" s="23"/>
      <c r="F15" s="27"/>
      <c r="G15" s="28"/>
      <c r="H15" s="17"/>
      <c r="I15" s="27"/>
      <c r="J15" s="27"/>
      <c r="K15" s="27"/>
      <c r="L15" s="27"/>
      <c r="M15" s="25"/>
      <c r="N15" s="25"/>
      <c r="O15" s="26"/>
      <c r="P15" s="12"/>
      <c r="S15" s="2"/>
    </row>
    <row r="16" spans="1:19" s="29" customFormat="1" ht="25.15" customHeight="1">
      <c r="A16" s="108"/>
      <c r="B16" s="108"/>
      <c r="C16" s="108"/>
      <c r="D16" s="108"/>
      <c r="E16" s="108"/>
      <c r="F16" s="108"/>
      <c r="G16" s="108"/>
      <c r="H16" s="108"/>
      <c r="I16" s="108"/>
      <c r="J16" s="108"/>
      <c r="K16" s="108"/>
      <c r="L16" s="108"/>
      <c r="M16" s="108"/>
      <c r="N16" s="108"/>
      <c r="O16" s="108"/>
      <c r="P16" s="108"/>
      <c r="Q16" s="108"/>
    </row>
    <row r="17" spans="1:18" s="124" customFormat="1" ht="12.75" customHeight="1">
      <c r="A17" s="279" t="s">
        <v>75</v>
      </c>
      <c r="B17" s="279"/>
      <c r="C17" s="279"/>
      <c r="D17" s="279"/>
      <c r="E17" s="279"/>
      <c r="F17" s="279"/>
      <c r="G17" s="279"/>
      <c r="H17" s="279"/>
      <c r="I17" s="279"/>
      <c r="J17" s="279"/>
      <c r="K17" s="279"/>
      <c r="L17" s="279"/>
      <c r="M17" s="190"/>
      <c r="N17" s="190"/>
      <c r="Q17" s="125"/>
      <c r="R17" s="126"/>
    </row>
    <row r="18" spans="1:18" s="124" customFormat="1" ht="12.75" customHeight="1">
      <c r="A18" s="269" t="s">
        <v>76</v>
      </c>
      <c r="B18" s="269"/>
      <c r="C18" s="269"/>
      <c r="D18" s="269"/>
      <c r="E18" s="269"/>
      <c r="F18" s="269"/>
      <c r="G18" s="269"/>
      <c r="H18" s="269"/>
      <c r="I18" s="269"/>
      <c r="J18" s="269"/>
      <c r="K18" s="269"/>
      <c r="L18" s="269"/>
      <c r="M18" s="269"/>
      <c r="N18" s="191"/>
      <c r="O18" s="191"/>
      <c r="Q18" s="125"/>
      <c r="R18" s="126"/>
    </row>
  </sheetData>
  <sheetProtection password="DEFB" sheet="1" objects="1" scenarios="1" selectLockedCells="1"/>
  <mergeCells count="12">
    <mergeCell ref="A18:M18"/>
    <mergeCell ref="A1:B1"/>
    <mergeCell ref="I1:J1"/>
    <mergeCell ref="A2:Q2"/>
    <mergeCell ref="A4:Q4"/>
    <mergeCell ref="A17:L17"/>
    <mergeCell ref="A12:C12"/>
    <mergeCell ref="A13:C15"/>
    <mergeCell ref="A10:Q10"/>
    <mergeCell ref="A6:Q6"/>
    <mergeCell ref="A7:Q7"/>
    <mergeCell ref="A9:Q9"/>
  </mergeCells>
  <pageMargins left="0.27559055118110237" right="0.35433070866141736" top="0.98425196850393704" bottom="0.43307086614173229" header="0.31496062992125984" footer="0.15748031496062992"/>
  <pageSetup paperSize="9" scale="42" orientation="landscape" r:id="rId1"/>
  <headerFooter>
    <oddHeader>&amp;L
&amp;G&amp;C
&amp;G&amp;R&amp;G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Belegliste</vt:lpstr>
      <vt:lpstr>Auszahlungsantrag</vt:lpstr>
      <vt:lpstr>Belegliste!Druckbereich</vt:lpstr>
      <vt:lpstr>Belegliste!Drucktitel</vt:lpstr>
    </vt:vector>
  </TitlesOfParts>
  <Company>Sächsische Aufbaubank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KPSNCZAuzaAntragMitBelegliste</dc:title>
  <dc:subject>KPSNCZAuzaAntragMitBelegliste</dc:subject>
  <dc:creator>SAB</dc:creator>
  <cp:keywords>62010, KP SNCZ, Auszahlungsantrag, Belegliste</cp:keywords>
  <dc:description>Mit diesem Vordruck kann ein "Auszahlungsantrag mit integrierter Belegliste" im Kooperationsprogramm KP SNCZ FZR 2014-2020 erstellt werden.</dc:description>
  <cp:lastModifiedBy>SAB</cp:lastModifiedBy>
  <cp:lastPrinted>2022-02-28T12:20:28Z</cp:lastPrinted>
  <dcterms:created xsi:type="dcterms:W3CDTF">2002-11-02T07:44:41Z</dcterms:created>
  <dcterms:modified xsi:type="dcterms:W3CDTF">2022-02-28T12:23:29Z</dcterms:modified>
  <cp:category>Excel-Vorlagen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legliste">
    <vt:lpwstr>Ja</vt:lpwstr>
  </property>
</Properties>
</file>