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OP\Austausch\Vordruckwesen\Ausgang IT\MEV-4723\"/>
    </mc:Choice>
  </mc:AlternateContent>
  <xr:revisionPtr revIDLastSave="0" documentId="8_{A893BF36-9DD0-4D92-8071-6A4D4AA8C8A2}" xr6:coauthVersionLast="47" xr6:coauthVersionMax="47" xr10:uidLastSave="{00000000-0000-0000-0000-000000000000}"/>
  <bookViews>
    <workbookView xWindow="330" yWindow="0" windowWidth="19140" windowHeight="10200" xr2:uid="{00000000-000D-0000-FFFF-FFFF00000000}"/>
  </bookViews>
  <sheets>
    <sheet name="Anlage 1 Ausgabenplan" sheetId="5" r:id="rId1"/>
  </sheets>
  <definedNames>
    <definedName name="_xlnm.Print_Area" localSheetId="0">'Anlage 1 Ausgabenplan'!$A$1:$P$238</definedName>
    <definedName name="Print_Area" localSheetId="0">'Anlage 1 Ausgabenplan'!$C$1:$P$244</definedName>
  </definedNames>
  <calcPr calcId="191029"/>
  <customWorkbookViews>
    <customWorkbookView name="Helge Tobias Melzer - Persönliche Ansicht" guid="{FF36F24E-C223-4A4A-B6E3-AD0E31A44E99}" mergeInterval="0" personalView="1" maximized="1" xWindow="1" yWindow="1" windowWidth="1676" windowHeight="790" activeSheetId="1"/>
    <customWorkbookView name="a997949 - Persönliche Ansicht" guid="{D810CDC9-EAF3-4A45-AE08-1870839BBDBA}" mergeInterval="0" personalView="1" maximized="1" xWindow="1" yWindow="1" windowWidth="1676" windowHeight="763" activeSheetId="1"/>
    <customWorkbookView name="a160566 - Persönliche Ansicht" guid="{BAA512DE-09CA-4CCE-A62E-B15DB2636E3A}" mergeInterval="0" personalView="1" maximized="1" xWindow="1" yWindow="1" windowWidth="1676" windowHeight="76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2" i="5" l="1"/>
  <c r="M195" i="5" l="1"/>
  <c r="G110" i="5" l="1"/>
  <c r="G152" i="5" l="1"/>
  <c r="G140" i="5"/>
  <c r="G132" i="5"/>
  <c r="G124" i="5"/>
  <c r="G117" i="5"/>
  <c r="G158" i="5" s="1"/>
  <c r="M105" i="5"/>
  <c r="K81" i="5"/>
  <c r="M81" i="5" s="1"/>
  <c r="K80" i="5"/>
  <c r="M80" i="5" s="1"/>
  <c r="K79" i="5"/>
  <c r="M79" i="5" s="1"/>
  <c r="K78" i="5"/>
  <c r="M78" i="5" s="1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27" i="5"/>
  <c r="P26" i="5"/>
  <c r="P25" i="5"/>
  <c r="P24" i="5"/>
  <c r="P23" i="5"/>
  <c r="P22" i="5"/>
  <c r="P21" i="5"/>
  <c r="P20" i="5"/>
  <c r="P19" i="5"/>
  <c r="P18" i="5"/>
  <c r="M82" i="5" l="1"/>
  <c r="P69" i="5"/>
  <c r="P28" i="5"/>
  <c r="M169" i="5" l="1"/>
  <c r="M166" i="5"/>
  <c r="M175" i="5" l="1"/>
  <c r="M198" i="5" s="1"/>
</calcChain>
</file>

<file path=xl/sharedStrings.xml><?xml version="1.0" encoding="utf-8"?>
<sst xmlns="http://schemas.openxmlformats.org/spreadsheetml/2006/main" count="105" uniqueCount="87">
  <si>
    <t>Antragsteller</t>
  </si>
  <si>
    <t>Ort</t>
  </si>
  <si>
    <t>lfd. Nr.</t>
  </si>
  <si>
    <t>Ausgaben in €</t>
  </si>
  <si>
    <t>Art, Bezeichnung</t>
  </si>
  <si>
    <t xml:space="preserve">lfd. Nr. </t>
  </si>
  <si>
    <t>Bezeichnung, Zweck</t>
  </si>
  <si>
    <t>Nutzungs-dauer für Projekt in Monaten</t>
  </si>
  <si>
    <t>Name, Vorname</t>
  </si>
  <si>
    <t>Einsatzinhalt</t>
  </si>
  <si>
    <t>Beschäfti-gungs-monate im Projekt</t>
  </si>
  <si>
    <t>Projekt-bezogene Personal-ausgaben in €</t>
  </si>
  <si>
    <t>Anzahl der Monate</t>
  </si>
  <si>
    <t>Anzahl Stunden im Projekt pro Monat</t>
  </si>
  <si>
    <r>
      <t xml:space="preserve">Datum </t>
    </r>
    <r>
      <rPr>
        <sz val="9"/>
        <rFont val="Arial"/>
        <family val="2"/>
      </rPr>
      <t>(TT.MM.JJJJ)</t>
    </r>
  </si>
  <si>
    <t>gesamt</t>
  </si>
  <si>
    <t>Projekttitel</t>
  </si>
  <si>
    <t>2.1 Mietausgaben (z. B. für Büroräume inkl. Betriebskosten gemäß BetrKV)</t>
  </si>
  <si>
    <t>Zusammenfassung:</t>
  </si>
  <si>
    <t>Kurze Beschreibung der Dienstreisen</t>
  </si>
  <si>
    <t>Anzahl der Fahrten</t>
  </si>
  <si>
    <t>Zielorte</t>
  </si>
  <si>
    <t>Miete technische Geräte</t>
  </si>
  <si>
    <t>Öffentlichkeitsarbeit</t>
  </si>
  <si>
    <t>gesamt Ziffer 2.3</t>
  </si>
  <si>
    <t>gesamt Ziffer 2.2</t>
  </si>
  <si>
    <t>gesamt Ziffer 2.1</t>
  </si>
  <si>
    <t xml:space="preserve">gesamt </t>
  </si>
  <si>
    <t>Summe Personalausgaben (Ziffer 1) gesamt</t>
  </si>
  <si>
    <t>Summe Sachausgaben (Ziffer 2) gesamt</t>
  </si>
  <si>
    <t>Sonstige Ausgaben</t>
  </si>
  <si>
    <t>Ausgaben Veranstaltungen</t>
  </si>
  <si>
    <t>Einsatzinhalt / ausgeübte Tätigkeit</t>
  </si>
  <si>
    <t xml:space="preserve">1. Untersetzung der Personalausgaben </t>
  </si>
  <si>
    <t>Qualifikation/ Abschluss</t>
  </si>
  <si>
    <t>2. Sachausgaben</t>
  </si>
  <si>
    <t>Stundensatz 
in €</t>
  </si>
  <si>
    <r>
      <rPr>
        <b/>
        <sz val="9"/>
        <rFont val="Arial"/>
        <family val="2"/>
      </rPr>
      <t>Antragsnummer</t>
    </r>
    <r>
      <rPr>
        <sz val="9"/>
        <rFont val="Arial"/>
        <family val="2"/>
      </rPr>
      <t xml:space="preserve"> (sofern bekannt)</t>
    </r>
  </si>
  <si>
    <t>Name Projektmitarbeiter</t>
  </si>
  <si>
    <t>anteilige Monatsmiete für Projekt 
in €</t>
  </si>
  <si>
    <t>Ausgaben 
in €</t>
  </si>
  <si>
    <t>Raum-
größe für Projekt
 in qm</t>
  </si>
  <si>
    <t>Monats-
miete gesamt
 in €</t>
  </si>
  <si>
    <t>Raum-
größe gesamt
in qm</t>
  </si>
  <si>
    <t>Ausgaben 
für Projekt 
in €</t>
  </si>
  <si>
    <t>1.1 Eigenpersonal - geplante Personalausgaben</t>
  </si>
  <si>
    <t xml:space="preserve">Anlage zum Antrag - Ausgaben- und Finanzierungsplan </t>
  </si>
  <si>
    <t>Angaben Arbeitsvertrag</t>
  </si>
  <si>
    <t xml:space="preserve">Angaben Projekt </t>
  </si>
  <si>
    <t>Stunden-anzahl lt. Arbeits-vertrag</t>
  </si>
  <si>
    <t>jährl. Zusatz-leistungen lt. Arbeits-vertrag (€)</t>
  </si>
  <si>
    <t>Stellen-anteil im Projekt %</t>
  </si>
  <si>
    <t>1.2 Eigenpersonal - geplante Personalausgaben - Anteil Berufsgenossenschaft (BG)</t>
  </si>
  <si>
    <t>BG in €</t>
  </si>
  <si>
    <t>Berufsgenossenschaftsanteil für die unter Ziffer 1.1 genannten Personen</t>
  </si>
  <si>
    <t>monatliches Bruttoentgelt lt. Arbeits-vertrag in €</t>
  </si>
  <si>
    <t xml:space="preserve">1.3 Fremdpersonal </t>
  </si>
  <si>
    <t>Erläuterungen zur Umlage, Berechnungsgrundlage
(ist zwingend auszufüllen)</t>
  </si>
  <si>
    <t xml:space="preserve">2.2. Dienstreisen für Mitarbeiter im Projekt (gemäß Sächsischem Reisekostengesetz - SächsRKG) </t>
  </si>
  <si>
    <t>Berechnungsgrundlage
(ist zwingend auszufüllen)</t>
  </si>
  <si>
    <t>Dienstleistungen (Fremdleistungen Dritter
- Einzelaufträge)</t>
  </si>
  <si>
    <t>(Zwischensumme)</t>
  </si>
  <si>
    <t>Erläuterungen/Berechnungsgrundlage für Ausgaben
(ist zwingend auszufüllen)</t>
  </si>
  <si>
    <t>projektbezogenes Verbrauchsmaterial</t>
  </si>
  <si>
    <t>Finanzierung:</t>
  </si>
  <si>
    <t>Eigenmittel</t>
  </si>
  <si>
    <t>Drittmittel</t>
  </si>
  <si>
    <t>Gesamtfinanzierung</t>
  </si>
  <si>
    <t xml:space="preserve">Hinweis: Die Beträge in den Positionen Gesamtausgaben und Gesamtfinanzierung müssen deckungsgleich sein. </t>
  </si>
  <si>
    <t>Ergänzende Angaben</t>
  </si>
  <si>
    <t>Unterschrift | Klarschrift | Stempel</t>
  </si>
  <si>
    <r>
      <t>2.3 Sonstige projektbezogene Sachausgaben</t>
    </r>
    <r>
      <rPr>
        <b/>
        <vertAlign val="superscript"/>
        <sz val="10"/>
        <rFont val="Arial"/>
        <family val="2"/>
      </rPr>
      <t xml:space="preserve"> </t>
    </r>
  </si>
  <si>
    <t>Hinweis: Ausgaben des allgemeinen Geschäftsbetriebs des Antragstellers (z.B. allgemeine Versicherungen, Erbbauzins, Mitgliedsbeiträge, allgemein Weiterbildungen des Personals) sind nicht förderfähig</t>
  </si>
  <si>
    <t>Hinweis: O. g. Personalausgaben umfassen das Arbeitnehmerbrutto, SV-Anteile des Arbeitgebers in %, gesetzlich und tarifvertraglich vorgegebene weitere Ausgaben wie die betriebliche Altersvorsorge, Urlaubsgeld etc. Bei den "jährl. Zusatzleistungen lt. Arbeitsvertrag" sind die AG-Sozialabgaben und Umlagen mit einzurechnen.</t>
  </si>
  <si>
    <t>Hinweis: für Projektpersonal, welches nicht in den Dienstbetrieb des Antragstellers eingebunden ist</t>
  </si>
  <si>
    <r>
      <rPr>
        <b/>
        <sz val="10"/>
        <rFont val="Arial"/>
        <family val="2"/>
      </rPr>
      <t xml:space="preserve">Gesamtausgaben 
</t>
    </r>
    <r>
      <rPr>
        <sz val="10"/>
        <rFont val="Arial"/>
        <family val="2"/>
      </rPr>
      <t/>
    </r>
  </si>
  <si>
    <t>1) Auswahl "ja", wenn in Förderrichtlinie eine Pauschale festgelegt ist (Achtung: dann keine Einzelauflistung der Ausgaben unter Ziffer 2.3 "Verwaltungsausgaben")</t>
  </si>
  <si>
    <t>2) gemäß Förderrichtlinie</t>
  </si>
  <si>
    <t>Zuwendung / Zuschuss</t>
  </si>
  <si>
    <t>Fördersatz in %</t>
  </si>
  <si>
    <r>
      <t>%-Angabe</t>
    </r>
    <r>
      <rPr>
        <b/>
        <vertAlign val="superscript"/>
        <sz val="8"/>
        <rFont val="Arial"/>
        <family val="2"/>
      </rPr>
      <t>2)</t>
    </r>
  </si>
  <si>
    <r>
      <t>Pauschale für Verwaltungsausgaben</t>
    </r>
    <r>
      <rPr>
        <b/>
        <vertAlign val="superscript"/>
        <sz val="10"/>
        <rFont val="Arial"/>
        <family val="2"/>
      </rPr>
      <t xml:space="preserve">1)    </t>
    </r>
    <r>
      <rPr>
        <b/>
        <sz val="10"/>
        <rFont val="Arial"/>
        <family val="2"/>
      </rPr>
      <t xml:space="preserve"> </t>
    </r>
  </si>
  <si>
    <r>
      <t>Auswahl ja/nein gemäß Fußnote1</t>
    </r>
    <r>
      <rPr>
        <vertAlign val="superscript"/>
        <sz val="8"/>
        <rFont val="Arial"/>
        <family val="2"/>
      </rPr>
      <t>)</t>
    </r>
    <r>
      <rPr>
        <sz val="8"/>
        <rFont val="Arial"/>
        <family val="2"/>
      </rPr>
      <t xml:space="preserve">  </t>
    </r>
  </si>
  <si>
    <t>nein</t>
  </si>
  <si>
    <t xml:space="preserve">TV-L 
Entgelt-
gruppe/ Stufe </t>
  </si>
  <si>
    <t>AG-Sozial- abgaben, Umlagen %</t>
  </si>
  <si>
    <t>! VERTRAULICH !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</si>
</sst>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9">
    <font>
      <sz val="10"/>
      <name val="Arial"/>
    </font>
    <font>
      <sz val="8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15" fillId="0" borderId="0" applyFont="0" applyFill="0" applyBorder="0" applyAlignment="0" applyProtection="0"/>
  </cellStyleXfs>
  <cellXfs count="283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left" vertical="top"/>
    </xf>
    <xf numFmtId="0" fontId="1" fillId="4" borderId="0" xfId="0" applyFont="1" applyFill="1" applyAlignment="1">
      <alignment horizontal="right" vertical="center" wrapText="1"/>
    </xf>
    <xf numFmtId="0" fontId="1" fillId="4" borderId="0" xfId="0" applyFont="1" applyFill="1" applyAlignment="1">
      <alignment horizontal="center" vertical="center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4" fontId="7" fillId="4" borderId="1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4" fontId="6" fillId="4" borderId="7" xfId="0" applyNumberFormat="1" applyFont="1" applyFill="1" applyBorder="1" applyAlignment="1">
      <alignment horizontal="right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4" borderId="0" xfId="0" applyFont="1" applyFill="1" applyAlignment="1">
      <alignment horizontal="center" vertical="center" wrapText="1"/>
    </xf>
    <xf numFmtId="0" fontId="7" fillId="0" borderId="0" xfId="0" applyFont="1"/>
    <xf numFmtId="4" fontId="7" fillId="4" borderId="7" xfId="0" applyNumberFormat="1" applyFont="1" applyFill="1" applyBorder="1" applyAlignment="1">
      <alignment horizontal="right" vertical="center" wrapText="1"/>
    </xf>
    <xf numFmtId="4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" fontId="7" fillId="4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4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4" borderId="0" xfId="0" applyFill="1"/>
    <xf numFmtId="0" fontId="9" fillId="4" borderId="0" xfId="0" applyFont="1" applyFill="1" applyAlignment="1">
      <alignment horizontal="left" vertical="top" wrapText="1"/>
    </xf>
    <xf numFmtId="0" fontId="10" fillId="4" borderId="0" xfId="0" applyFont="1" applyFill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49" fontId="4" fillId="0" borderId="0" xfId="0" applyNumberFormat="1" applyFont="1" applyAlignment="1">
      <alignment horizontal="left" vertical="top" wrapText="1"/>
    </xf>
    <xf numFmtId="0" fontId="10" fillId="4" borderId="0" xfId="0" applyFont="1" applyFill="1" applyAlignment="1">
      <alignment horizontal="left" vertical="top" wrapText="1"/>
    </xf>
    <xf numFmtId="0" fontId="6" fillId="4" borderId="4" xfId="0" applyFont="1" applyFill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0" fontId="10" fillId="4" borderId="1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4" fontId="7" fillId="4" borderId="12" xfId="0" applyNumberFormat="1" applyFont="1" applyFill="1" applyBorder="1" applyAlignment="1">
      <alignment horizontal="right" vertical="center" wrapText="1"/>
    </xf>
    <xf numFmtId="0" fontId="0" fillId="6" borderId="0" xfId="0" applyFill="1"/>
    <xf numFmtId="0" fontId="5" fillId="0" borderId="0" xfId="0" applyFont="1" applyAlignment="1" applyProtection="1">
      <alignment horizontal="right" vertical="center" wrapText="1"/>
      <protection hidden="1"/>
    </xf>
    <xf numFmtId="0" fontId="10" fillId="0" borderId="0" xfId="0" applyFont="1"/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center" wrapText="1"/>
    </xf>
    <xf numFmtId="0" fontId="4" fillId="4" borderId="0" xfId="0" applyFont="1" applyFill="1" applyAlignment="1">
      <alignment horizontal="right" vertical="center" wrapText="1"/>
    </xf>
    <xf numFmtId="0" fontId="6" fillId="4" borderId="0" xfId="0" applyFont="1" applyFill="1" applyAlignment="1">
      <alignment horizontal="right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4" fontId="6" fillId="4" borderId="0" xfId="0" applyNumberFormat="1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7" fillId="4" borderId="0" xfId="0" applyFont="1" applyFill="1" applyAlignment="1">
      <alignment horizontal="center" vertical="center" wrapText="1"/>
    </xf>
    <xf numFmtId="4" fontId="7" fillId="0" borderId="6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/>
    </xf>
    <xf numFmtId="4" fontId="7" fillId="4" borderId="7" xfId="0" applyNumberFormat="1" applyFont="1" applyFill="1" applyBorder="1" applyAlignment="1" applyProtection="1">
      <alignment horizontal="center" vertical="center"/>
      <protection locked="0"/>
    </xf>
    <xf numFmtId="4" fontId="7" fillId="4" borderId="7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/>
    </xf>
    <xf numFmtId="0" fontId="10" fillId="5" borderId="3" xfId="0" applyFont="1" applyFill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0" fillId="5" borderId="4" xfId="0" applyFont="1" applyFill="1" applyBorder="1" applyAlignment="1">
      <alignment vertical="center"/>
    </xf>
    <xf numFmtId="0" fontId="7" fillId="4" borderId="0" xfId="0" applyFont="1" applyFill="1" applyAlignment="1">
      <alignment horizontal="right" vertical="center" wrapText="1"/>
    </xf>
    <xf numFmtId="0" fontId="6" fillId="4" borderId="0" xfId="0" applyFont="1" applyFill="1" applyAlignment="1">
      <alignment horizontal="right" vertical="center" wrapText="1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7" fillId="4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7" fillId="4" borderId="22" xfId="0" applyFont="1" applyFill="1" applyBorder="1" applyAlignment="1" applyProtection="1">
      <alignment horizontal="center" vertical="center"/>
      <protection locked="0"/>
    </xf>
    <xf numFmtId="0" fontId="7" fillId="4" borderId="23" xfId="0" applyFont="1" applyFill="1" applyBorder="1" applyAlignment="1" applyProtection="1">
      <alignment horizontal="center" vertical="center" wrapText="1"/>
      <protection locked="0"/>
    </xf>
    <xf numFmtId="2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2" fontId="7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right" vertical="center" wrapText="1"/>
      <protection locked="0"/>
    </xf>
    <xf numFmtId="0" fontId="7" fillId="4" borderId="0" xfId="0" applyFont="1" applyFill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7" fillId="4" borderId="0" xfId="0" applyFont="1" applyFill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right" vertical="center" wrapText="1"/>
      <protection locked="0"/>
    </xf>
    <xf numFmtId="4" fontId="6" fillId="4" borderId="0" xfId="0" applyNumberFormat="1" applyFont="1" applyFill="1" applyAlignment="1" applyProtection="1">
      <alignment horizontal="right" vertical="center" wrapText="1"/>
      <protection locked="0"/>
    </xf>
    <xf numFmtId="0" fontId="10" fillId="4" borderId="0" xfId="0" applyFont="1" applyFill="1" applyAlignment="1" applyProtection="1">
      <alignment horizontal="right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Protection="1">
      <protection locked="0"/>
    </xf>
    <xf numFmtId="0" fontId="10" fillId="4" borderId="12" xfId="0" applyFont="1" applyFill="1" applyBorder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6" fillId="4" borderId="0" xfId="0" applyFont="1" applyFill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4" fontId="6" fillId="0" borderId="0" xfId="0" applyNumberFormat="1" applyFont="1" applyAlignment="1">
      <alignment horizontal="right"/>
    </xf>
    <xf numFmtId="0" fontId="12" fillId="0" borderId="0" xfId="0" applyFont="1"/>
    <xf numFmtId="0" fontId="7" fillId="0" borderId="0" xfId="0" applyFont="1" applyAlignment="1">
      <alignment vertical="top"/>
    </xf>
    <xf numFmtId="0" fontId="7" fillId="4" borderId="0" xfId="0" applyFont="1" applyFill="1"/>
    <xf numFmtId="4" fontId="6" fillId="0" borderId="0" xfId="0" applyNumberFormat="1" applyFont="1"/>
    <xf numFmtId="4" fontId="7" fillId="2" borderId="13" xfId="0" applyNumberFormat="1" applyFont="1" applyFill="1" applyBorder="1" applyAlignment="1">
      <alignment horizontal="right" vertical="center"/>
    </xf>
    <xf numFmtId="164" fontId="6" fillId="4" borderId="7" xfId="2" applyFont="1" applyFill="1" applyBorder="1" applyAlignment="1" applyProtection="1">
      <alignment horizontal="center" vertical="center" wrapText="1"/>
      <protection locked="0"/>
    </xf>
    <xf numFmtId="4" fontId="7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right" vertical="center"/>
    </xf>
    <xf numFmtId="4" fontId="6" fillId="4" borderId="7" xfId="0" applyNumberFormat="1" applyFont="1" applyFill="1" applyBorder="1" applyAlignment="1">
      <alignment horizontal="right" vertical="center"/>
    </xf>
    <xf numFmtId="0" fontId="10" fillId="0" borderId="25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4" fontId="7" fillId="0" borderId="25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wrapText="1"/>
    </xf>
    <xf numFmtId="0" fontId="16" fillId="2" borderId="32" xfId="0" applyFont="1" applyFill="1" applyBorder="1" applyAlignment="1">
      <alignment horizontal="left" vertical="top" wrapText="1"/>
    </xf>
    <xf numFmtId="0" fontId="6" fillId="0" borderId="0" xfId="0" applyFont="1" applyAlignment="1">
      <alignment horizontal="right" vertical="top"/>
    </xf>
    <xf numFmtId="0" fontId="1" fillId="0" borderId="0" xfId="0" applyFont="1"/>
    <xf numFmtId="0" fontId="1" fillId="0" borderId="0" xfId="0" applyFont="1" applyAlignment="1">
      <alignment horizontal="right"/>
    </xf>
    <xf numFmtId="0" fontId="6" fillId="0" borderId="33" xfId="0" applyFont="1" applyBorder="1" applyProtection="1">
      <protection locked="0"/>
    </xf>
    <xf numFmtId="0" fontId="6" fillId="0" borderId="34" xfId="0" applyFont="1" applyBorder="1" applyAlignment="1" applyProtection="1">
      <alignment horizontal="right" vertical="top"/>
      <protection locked="0"/>
    </xf>
    <xf numFmtId="0" fontId="9" fillId="4" borderId="19" xfId="0" applyFont="1" applyFill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0" fillId="0" borderId="19" xfId="0" applyFont="1" applyBorder="1" applyAlignment="1" applyProtection="1">
      <alignment horizontal="left" vertical="center"/>
    </xf>
    <xf numFmtId="0" fontId="10" fillId="4" borderId="20" xfId="0" applyFont="1" applyFill="1" applyBorder="1" applyAlignment="1" applyProtection="1">
      <alignment vertical="center" wrapText="1"/>
    </xf>
    <xf numFmtId="0" fontId="10" fillId="4" borderId="20" xfId="0" applyFont="1" applyFill="1" applyBorder="1" applyAlignment="1" applyProtection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0" fontId="10" fillId="4" borderId="5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 vertical="center" wrapText="1"/>
    </xf>
    <xf numFmtId="4" fontId="6" fillId="4" borderId="7" xfId="0" applyNumberFormat="1" applyFont="1" applyFill="1" applyBorder="1" applyAlignment="1" applyProtection="1">
      <alignment horizontal="right" vertical="center" wrapText="1"/>
    </xf>
    <xf numFmtId="0" fontId="10" fillId="4" borderId="26" xfId="0" applyFont="1" applyFill="1" applyBorder="1" applyAlignment="1" applyProtection="1">
      <alignment horizontal="center" vertical="center" wrapText="1"/>
      <protection locked="0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164" fontId="7" fillId="0" borderId="13" xfId="2" applyFont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164" fontId="0" fillId="0" borderId="22" xfId="2" applyFont="1" applyBorder="1" applyAlignment="1" applyProtection="1">
      <alignment horizontal="left" vertical="center" wrapText="1"/>
      <protection locked="0"/>
    </xf>
    <xf numFmtId="164" fontId="7" fillId="0" borderId="22" xfId="2" applyFont="1" applyBorder="1" applyAlignment="1" applyProtection="1">
      <alignment horizontal="left" vertical="center" wrapText="1"/>
      <protection locked="0"/>
    </xf>
    <xf numFmtId="164" fontId="7" fillId="0" borderId="10" xfId="2" applyFont="1" applyBorder="1" applyAlignment="1" applyProtection="1">
      <alignment horizontal="left" vertical="center" wrapText="1"/>
      <protection locked="0"/>
    </xf>
    <xf numFmtId="0" fontId="10" fillId="4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164" fontId="0" fillId="0" borderId="13" xfId="2" applyFont="1" applyBorder="1" applyAlignment="1" applyProtection="1">
      <alignment horizontal="left" vertical="center" wrapText="1"/>
      <protection locked="0"/>
    </xf>
    <xf numFmtId="4" fontId="7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" fontId="6" fillId="0" borderId="14" xfId="0" applyNumberFormat="1" applyFont="1" applyBorder="1"/>
    <xf numFmtId="4" fontId="6" fillId="0" borderId="15" xfId="0" applyNumberFormat="1" applyFont="1" applyBorder="1"/>
    <xf numFmtId="4" fontId="6" fillId="0" borderId="16" xfId="0" applyNumberFormat="1" applyFont="1" applyBorder="1"/>
    <xf numFmtId="4" fontId="6" fillId="0" borderId="17" xfId="0" applyNumberFormat="1" applyFont="1" applyBorder="1"/>
    <xf numFmtId="0" fontId="7" fillId="0" borderId="19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4" borderId="0" xfId="0" applyFont="1" applyFill="1" applyAlignment="1" applyProtection="1">
      <alignment horizontal="left" vertical="center" wrapText="1"/>
      <protection locked="0"/>
    </xf>
    <xf numFmtId="0" fontId="7" fillId="0" borderId="0" xfId="0" applyFont="1" applyAlignment="1">
      <alignment vertical="center" wrapText="1"/>
    </xf>
    <xf numFmtId="0" fontId="7" fillId="0" borderId="14" xfId="0" applyFont="1" applyBorder="1" applyAlignment="1" applyProtection="1">
      <alignment horizontal="left" vertical="top"/>
      <protection locked="0"/>
    </xf>
    <xf numFmtId="0" fontId="7" fillId="0" borderId="27" xfId="0" applyFont="1" applyBorder="1" applyAlignment="1" applyProtection="1">
      <alignment horizontal="left"/>
      <protection locked="0"/>
    </xf>
    <xf numFmtId="0" fontId="7" fillId="0" borderId="15" xfId="0" applyFont="1" applyBorder="1" applyAlignment="1" applyProtection="1">
      <alignment horizontal="left"/>
      <protection locked="0"/>
    </xf>
    <xf numFmtId="0" fontId="7" fillId="0" borderId="19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18" xfId="0" applyFont="1" applyBorder="1" applyAlignment="1" applyProtection="1">
      <alignment horizontal="left"/>
      <protection locked="0"/>
    </xf>
    <xf numFmtId="0" fontId="7" fillId="0" borderId="16" xfId="0" applyFont="1" applyBorder="1" applyAlignment="1" applyProtection="1">
      <alignment horizontal="left"/>
      <protection locked="0"/>
    </xf>
    <xf numFmtId="0" fontId="7" fillId="0" borderId="28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left"/>
      <protection locked="0"/>
    </xf>
    <xf numFmtId="4" fontId="6" fillId="0" borderId="14" xfId="0" applyNumberFormat="1" applyFont="1" applyBorder="1" applyProtection="1">
      <protection locked="0"/>
    </xf>
    <xf numFmtId="4" fontId="6" fillId="0" borderId="15" xfId="0" applyNumberFormat="1" applyFont="1" applyBorder="1" applyProtection="1">
      <protection locked="0"/>
    </xf>
    <xf numFmtId="4" fontId="6" fillId="0" borderId="16" xfId="0" applyNumberFormat="1" applyFont="1" applyBorder="1" applyProtection="1">
      <protection locked="0"/>
    </xf>
    <xf numFmtId="4" fontId="6" fillId="0" borderId="17" xfId="0" applyNumberFormat="1" applyFont="1" applyBorder="1" applyProtection="1">
      <protection locked="0"/>
    </xf>
    <xf numFmtId="0" fontId="6" fillId="0" borderId="0" xfId="0" applyFont="1"/>
    <xf numFmtId="0" fontId="7" fillId="0" borderId="0" xfId="0" applyFont="1"/>
    <xf numFmtId="0" fontId="7" fillId="0" borderId="2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0" borderId="26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6" fillId="4" borderId="3" xfId="0" applyFont="1" applyFill="1" applyBorder="1" applyAlignment="1" applyProtection="1">
      <alignment horizontal="right" vertical="center"/>
      <protection locked="0"/>
    </xf>
    <xf numFmtId="0" fontId="0" fillId="0" borderId="3" xfId="0" applyBorder="1" applyAlignment="1">
      <alignment vertical="center"/>
    </xf>
    <xf numFmtId="0" fontId="0" fillId="0" borderId="3" xfId="0" applyBorder="1"/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7" fillId="0" borderId="18" xfId="0" applyFont="1" applyBorder="1" applyAlignment="1">
      <alignment horizontal="right"/>
    </xf>
    <xf numFmtId="0" fontId="7" fillId="4" borderId="5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6" fillId="0" borderId="19" xfId="0" applyFont="1" applyBorder="1" applyAlignment="1">
      <alignment horizontal="left" vertical="center"/>
    </xf>
    <xf numFmtId="0" fontId="6" fillId="4" borderId="0" xfId="0" applyFont="1" applyFill="1" applyAlignment="1">
      <alignment horizontal="right" vertical="top"/>
    </xf>
    <xf numFmtId="0" fontId="0" fillId="0" borderId="0" xfId="0"/>
    <xf numFmtId="0" fontId="0" fillId="0" borderId="18" xfId="0" applyBorder="1"/>
    <xf numFmtId="0" fontId="7" fillId="2" borderId="11" xfId="0" applyFont="1" applyFill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 applyProtection="1">
      <alignment horizontal="left" vertical="center"/>
      <protection locked="0"/>
    </xf>
    <xf numFmtId="0" fontId="7" fillId="4" borderId="11" xfId="0" applyFont="1" applyFill="1" applyBorder="1" applyAlignment="1" applyProtection="1">
      <alignment horizontal="left" vertical="center" wrapText="1"/>
      <protection locked="0"/>
    </xf>
    <xf numFmtId="0" fontId="7" fillId="4" borderId="13" xfId="0" applyFont="1" applyFill="1" applyBorder="1" applyAlignment="1" applyProtection="1">
      <alignment horizontal="left" vertical="center" wrapText="1"/>
      <protection locked="0"/>
    </xf>
    <xf numFmtId="0" fontId="7" fillId="4" borderId="10" xfId="0" applyFont="1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0" fontId="7" fillId="4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9" fillId="0" borderId="19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7" fillId="4" borderId="22" xfId="0" applyFont="1" applyFill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7" fillId="4" borderId="20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10" fillId="4" borderId="20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vertical="center" wrapText="1"/>
    </xf>
    <xf numFmtId="0" fontId="7" fillId="4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10" fillId="4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4" fontId="6" fillId="0" borderId="14" xfId="0" applyNumberFormat="1" applyFont="1" applyBorder="1" applyAlignment="1">
      <alignment horizontal="right" vertical="center"/>
    </xf>
    <xf numFmtId="4" fontId="6" fillId="0" borderId="15" xfId="0" applyNumberFormat="1" applyFont="1" applyBorder="1" applyAlignment="1">
      <alignment horizontal="right" vertical="center"/>
    </xf>
    <xf numFmtId="4" fontId="6" fillId="0" borderId="16" xfId="0" applyNumberFormat="1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7" fillId="4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 applyProtection="1">
      <alignment horizontal="left" vertical="center"/>
      <protection locked="0"/>
    </xf>
    <xf numFmtId="49" fontId="7" fillId="4" borderId="11" xfId="0" applyNumberFormat="1" applyFont="1" applyFill="1" applyBorder="1" applyAlignment="1" applyProtection="1">
      <alignment horizontal="left" vertical="center"/>
      <protection locked="0"/>
    </xf>
    <xf numFmtId="49" fontId="7" fillId="4" borderId="13" xfId="0" applyNumberFormat="1" applyFont="1" applyFill="1" applyBorder="1" applyAlignment="1" applyProtection="1">
      <alignment horizontal="left" vertical="center"/>
      <protection locked="0"/>
    </xf>
    <xf numFmtId="49" fontId="7" fillId="4" borderId="10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6" fillId="4" borderId="0" xfId="0" applyFont="1" applyFill="1" applyAlignment="1">
      <alignment horizontal="left" vertical="center"/>
    </xf>
    <xf numFmtId="0" fontId="10" fillId="0" borderId="19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0" fillId="4" borderId="20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0" fontId="10" fillId="4" borderId="5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right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9" xfId="0" applyBorder="1"/>
    <xf numFmtId="0" fontId="9" fillId="5" borderId="2" xfId="0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7" fillId="0" borderId="5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49" fontId="0" fillId="0" borderId="6" xfId="0" applyNumberFormat="1" applyBorder="1" applyAlignment="1" applyProtection="1">
      <alignment horizontal="left" vertical="center"/>
      <protection locked="0"/>
    </xf>
    <xf numFmtId="0" fontId="7" fillId="0" borderId="0" xfId="0" applyFont="1" applyAlignment="1">
      <alignment vertical="top" wrapText="1"/>
    </xf>
    <xf numFmtId="0" fontId="6" fillId="4" borderId="0" xfId="0" applyFont="1" applyFill="1" applyAlignment="1">
      <alignment horizontal="right" vertical="center"/>
    </xf>
    <xf numFmtId="0" fontId="6" fillId="4" borderId="18" xfId="0" applyFont="1" applyFill="1" applyBorder="1" applyAlignment="1">
      <alignment horizontal="right" vertical="center"/>
    </xf>
    <xf numFmtId="4" fontId="6" fillId="4" borderId="14" xfId="0" applyNumberFormat="1" applyFont="1" applyFill="1" applyBorder="1" applyAlignment="1">
      <alignment horizontal="right" vertical="center" wrapText="1"/>
    </xf>
    <xf numFmtId="4" fontId="7" fillId="0" borderId="15" xfId="0" applyNumberFormat="1" applyFont="1" applyBorder="1"/>
    <xf numFmtId="4" fontId="7" fillId="0" borderId="16" xfId="0" applyNumberFormat="1" applyFont="1" applyBorder="1"/>
    <xf numFmtId="4" fontId="7" fillId="0" borderId="17" xfId="0" applyNumberFormat="1" applyFont="1" applyBorder="1"/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 wrapText="1"/>
    </xf>
    <xf numFmtId="0" fontId="16" fillId="0" borderId="0" xfId="1" applyFont="1" applyAlignment="1">
      <alignment horizontal="left" vertical="top" textRotation="90"/>
    </xf>
  </cellXfs>
  <cellStyles count="3">
    <cellStyle name="Komma" xfId="2" builtinId="3"/>
    <cellStyle name="Standard" xfId="0" builtinId="0"/>
    <cellStyle name="Standard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236</xdr:row>
          <xdr:rowOff>57150</xdr:rowOff>
        </xdr:from>
        <xdr:to>
          <xdr:col>16</xdr:col>
          <xdr:colOff>19050</xdr:colOff>
          <xdr:row>237</xdr:row>
          <xdr:rowOff>142875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0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X245"/>
  <sheetViews>
    <sheetView showGridLines="0" showRowColHeaders="0" tabSelected="1" showRuler="0" view="pageBreakPreview" zoomScaleNormal="70" zoomScaleSheetLayoutView="100" workbookViewId="0">
      <selection activeCell="C3" sqref="C3:F3"/>
    </sheetView>
  </sheetViews>
  <sheetFormatPr baseColWidth="10" defaultColWidth="0" defaultRowHeight="5.0999999999999996" customHeight="1"/>
  <cols>
    <col min="1" max="1" width="0.42578125" customWidth="1"/>
    <col min="2" max="2" width="4.5703125" customWidth="1"/>
    <col min="3" max="3" width="5.5703125" customWidth="1"/>
    <col min="4" max="4" width="12.5703125" customWidth="1"/>
    <col min="5" max="5" width="14.85546875" customWidth="1"/>
    <col min="6" max="6" width="8.5703125" customWidth="1"/>
    <col min="7" max="7" width="11.140625" customWidth="1"/>
    <col min="8" max="8" width="10.5703125" customWidth="1"/>
    <col min="9" max="9" width="10" customWidth="1"/>
    <col min="10" max="10" width="9.85546875" customWidth="1"/>
    <col min="11" max="11" width="11.42578125" customWidth="1"/>
    <col min="12" max="12" width="9.42578125" customWidth="1"/>
    <col min="13" max="13" width="10.42578125" customWidth="1"/>
    <col min="14" max="15" width="8.5703125" customWidth="1"/>
    <col min="16" max="16" width="11.5703125" customWidth="1"/>
    <col min="17" max="17" width="4.85546875" customWidth="1"/>
    <col min="18" max="41" width="0.85546875" hidden="1" customWidth="1"/>
    <col min="42" max="42" width="2" hidden="1" customWidth="1"/>
    <col min="43" max="128" width="0" hidden="1" customWidth="1"/>
    <col min="129" max="16384" width="0.85546875" hidden="1"/>
  </cols>
  <sheetData>
    <row r="1" spans="1:16" ht="17.100000000000001" customHeight="1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s="56" customFormat="1" ht="14.45" customHeight="1">
      <c r="B2" s="282" t="s">
        <v>86</v>
      </c>
      <c r="C2" s="229" t="s">
        <v>0</v>
      </c>
      <c r="D2" s="230"/>
      <c r="E2" s="230"/>
      <c r="F2" s="231"/>
      <c r="G2" s="61"/>
      <c r="H2" s="265" t="s">
        <v>16</v>
      </c>
      <c r="I2" s="266"/>
      <c r="J2" s="266"/>
      <c r="K2" s="266"/>
      <c r="L2" s="267"/>
      <c r="M2" s="62"/>
      <c r="N2" s="59" t="s">
        <v>37</v>
      </c>
      <c r="O2" s="60"/>
      <c r="P2" s="63"/>
    </row>
    <row r="3" spans="1:16" ht="23.85" customHeight="1">
      <c r="B3" s="282"/>
      <c r="C3" s="232"/>
      <c r="D3" s="233"/>
      <c r="E3" s="233"/>
      <c r="F3" s="234"/>
      <c r="G3" s="15"/>
      <c r="H3" s="268"/>
      <c r="I3" s="184"/>
      <c r="J3" s="184"/>
      <c r="K3" s="184"/>
      <c r="L3" s="269"/>
      <c r="N3" s="270"/>
      <c r="O3" s="271"/>
      <c r="P3" s="272"/>
    </row>
    <row r="4" spans="1:16" ht="5.0999999999999996" customHeight="1">
      <c r="B4" s="282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ht="12.75">
      <c r="B5" s="282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5.0999999999999996" customHeight="1">
      <c r="B6" s="282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5.0999999999999996" customHeight="1">
      <c r="B7" s="282"/>
      <c r="C7" s="235" t="s">
        <v>46</v>
      </c>
      <c r="D7" s="236"/>
      <c r="E7" s="236"/>
      <c r="F7" s="236"/>
      <c r="G7" s="236"/>
      <c r="H7" s="236"/>
      <c r="I7" s="236"/>
      <c r="J7" s="44"/>
      <c r="K7" s="44"/>
      <c r="L7" s="44"/>
      <c r="M7" s="44"/>
      <c r="N7" s="44"/>
      <c r="O7" s="44"/>
      <c r="P7" s="44"/>
    </row>
    <row r="8" spans="1:16" ht="5.0999999999999996" customHeight="1">
      <c r="B8" s="282"/>
      <c r="C8" s="236"/>
      <c r="D8" s="236"/>
      <c r="E8" s="236"/>
      <c r="F8" s="236"/>
      <c r="G8" s="236"/>
      <c r="H8" s="236"/>
      <c r="I8" s="236"/>
      <c r="J8" s="44"/>
      <c r="K8" s="44"/>
      <c r="L8" s="44"/>
      <c r="M8" s="44"/>
      <c r="N8" s="44"/>
      <c r="O8" s="44"/>
      <c r="P8" s="44"/>
    </row>
    <row r="9" spans="1:16" ht="5.0999999999999996" customHeight="1">
      <c r="B9" s="282"/>
      <c r="C9" s="236"/>
      <c r="D9" s="236"/>
      <c r="E9" s="236"/>
      <c r="F9" s="236"/>
      <c r="G9" s="236"/>
      <c r="H9" s="236"/>
      <c r="I9" s="236"/>
      <c r="J9" s="44"/>
      <c r="K9" s="44"/>
      <c r="L9" s="44"/>
      <c r="M9" s="44"/>
      <c r="N9" s="44"/>
      <c r="O9" s="44"/>
      <c r="P9" s="44"/>
    </row>
    <row r="10" spans="1:16" ht="8.4499999999999993" customHeight="1">
      <c r="B10" s="282"/>
      <c r="C10" s="237"/>
      <c r="D10" s="237"/>
      <c r="E10" s="237"/>
      <c r="F10" s="237"/>
      <c r="G10" s="237"/>
      <c r="H10" s="237"/>
      <c r="I10" s="237"/>
      <c r="J10" s="44"/>
      <c r="K10" s="44"/>
      <c r="L10" s="44"/>
      <c r="M10" s="44"/>
      <c r="N10" s="44"/>
      <c r="O10" s="44"/>
      <c r="P10" s="44"/>
    </row>
    <row r="11" spans="1:16" ht="12.2" customHeight="1">
      <c r="B11" s="282"/>
      <c r="C11" s="11"/>
      <c r="D11" s="12"/>
      <c r="E11" s="12"/>
      <c r="F11" s="12"/>
      <c r="G11" s="12"/>
      <c r="H11" s="4"/>
      <c r="I11" s="4"/>
      <c r="J11" s="4"/>
      <c r="K11" s="4"/>
      <c r="L11" s="4"/>
      <c r="M11" s="4"/>
      <c r="N11" s="4"/>
      <c r="O11" s="4"/>
      <c r="P11" s="5"/>
    </row>
    <row r="12" spans="1:16" ht="13.15" customHeight="1">
      <c r="C12" s="280" t="s">
        <v>33</v>
      </c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</row>
    <row r="13" spans="1:16" ht="6.4" customHeight="1"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</row>
    <row r="14" spans="1:16" ht="18.600000000000001" customHeight="1">
      <c r="C14" s="238" t="s">
        <v>45</v>
      </c>
      <c r="D14" s="238"/>
      <c r="E14" s="238"/>
      <c r="F14" s="238"/>
      <c r="G14" s="238"/>
      <c r="H14" s="238"/>
      <c r="I14" s="238"/>
      <c r="J14" s="13"/>
      <c r="K14" s="13"/>
      <c r="L14" s="13"/>
      <c r="M14" s="13"/>
      <c r="N14" s="13"/>
      <c r="O14" s="13"/>
      <c r="P14" s="13"/>
    </row>
    <row r="15" spans="1:16" ht="3.75" customHeight="1">
      <c r="C15" s="18"/>
      <c r="D15" s="18"/>
      <c r="E15" s="18"/>
      <c r="F15" s="18"/>
      <c r="G15" s="18"/>
      <c r="H15" s="18"/>
      <c r="I15" s="18"/>
      <c r="J15" s="54"/>
      <c r="K15" s="64"/>
      <c r="L15" s="64"/>
      <c r="M15" s="64"/>
      <c r="N15" s="64"/>
      <c r="O15" s="65"/>
      <c r="P15" s="52"/>
    </row>
    <row r="16" spans="1:16" s="67" customFormat="1" ht="18.600000000000001" customHeight="1">
      <c r="A16" s="66"/>
      <c r="B16" s="66"/>
      <c r="C16" s="112"/>
      <c r="D16" s="113"/>
      <c r="E16" s="239"/>
      <c r="F16" s="240"/>
      <c r="G16" s="239"/>
      <c r="H16" s="240"/>
      <c r="I16" s="114"/>
      <c r="J16" s="195" t="s">
        <v>47</v>
      </c>
      <c r="K16" s="196"/>
      <c r="L16" s="196"/>
      <c r="M16" s="197"/>
      <c r="N16" s="195" t="s">
        <v>48</v>
      </c>
      <c r="O16" s="196"/>
      <c r="P16" s="196"/>
    </row>
    <row r="17" spans="1:16" s="69" customFormat="1" ht="60">
      <c r="A17" s="68"/>
      <c r="B17" s="68"/>
      <c r="C17" s="241" t="s">
        <v>8</v>
      </c>
      <c r="D17" s="242"/>
      <c r="E17" s="204" t="s">
        <v>32</v>
      </c>
      <c r="F17" s="243"/>
      <c r="G17" s="204" t="s">
        <v>34</v>
      </c>
      <c r="H17" s="205"/>
      <c r="I17" s="115" t="s">
        <v>84</v>
      </c>
      <c r="J17" s="116" t="s">
        <v>49</v>
      </c>
      <c r="K17" s="117" t="s">
        <v>55</v>
      </c>
      <c r="L17" s="117" t="s">
        <v>85</v>
      </c>
      <c r="M17" s="118" t="s">
        <v>50</v>
      </c>
      <c r="N17" s="119" t="s">
        <v>51</v>
      </c>
      <c r="O17" s="117" t="s">
        <v>10</v>
      </c>
      <c r="P17" s="117" t="s">
        <v>11</v>
      </c>
    </row>
    <row r="18" spans="1:16" s="67" customFormat="1" ht="13.15" customHeight="1">
      <c r="A18" s="66"/>
      <c r="B18" s="66"/>
      <c r="C18" s="201"/>
      <c r="D18" s="184"/>
      <c r="E18" s="198"/>
      <c r="F18" s="199"/>
      <c r="G18" s="200"/>
      <c r="H18" s="199"/>
      <c r="I18" s="70"/>
      <c r="J18" s="71"/>
      <c r="K18" s="23"/>
      <c r="L18" s="72"/>
      <c r="M18" s="99"/>
      <c r="N18" s="73"/>
      <c r="O18" s="8"/>
      <c r="P18" s="22">
        <f>(K18*12+K18*12*L18/100+M18)*N18/100*O18/12</f>
        <v>0</v>
      </c>
    </row>
    <row r="19" spans="1:16" s="67" customFormat="1" ht="13.15" customHeight="1">
      <c r="A19" s="66"/>
      <c r="B19" s="66"/>
      <c r="C19" s="201"/>
      <c r="D19" s="184"/>
      <c r="E19" s="198"/>
      <c r="F19" s="199"/>
      <c r="G19" s="200"/>
      <c r="H19" s="199"/>
      <c r="I19" s="70"/>
      <c r="J19" s="71"/>
      <c r="K19" s="23"/>
      <c r="L19" s="72"/>
      <c r="M19" s="99"/>
      <c r="N19" s="73"/>
      <c r="O19" s="8"/>
      <c r="P19" s="22">
        <f t="shared" ref="P19:P27" si="0">(K19*12+K19*12*L19/100+M19)*N19/100*O19/12</f>
        <v>0</v>
      </c>
    </row>
    <row r="20" spans="1:16" s="67" customFormat="1" ht="13.15" customHeight="1">
      <c r="A20" s="66"/>
      <c r="B20" s="66"/>
      <c r="C20" s="201"/>
      <c r="D20" s="184"/>
      <c r="E20" s="198"/>
      <c r="F20" s="199"/>
      <c r="G20" s="200"/>
      <c r="H20" s="199"/>
      <c r="I20" s="70"/>
      <c r="J20" s="71"/>
      <c r="K20" s="23"/>
      <c r="L20" s="72"/>
      <c r="M20" s="99"/>
      <c r="N20" s="73"/>
      <c r="O20" s="8"/>
      <c r="P20" s="22">
        <f t="shared" si="0"/>
        <v>0</v>
      </c>
    </row>
    <row r="21" spans="1:16" s="67" customFormat="1" ht="13.15" customHeight="1">
      <c r="A21" s="66"/>
      <c r="B21" s="66"/>
      <c r="C21" s="201"/>
      <c r="D21" s="184"/>
      <c r="E21" s="198"/>
      <c r="F21" s="199"/>
      <c r="G21" s="200"/>
      <c r="H21" s="199"/>
      <c r="I21" s="70"/>
      <c r="J21" s="71"/>
      <c r="K21" s="23"/>
      <c r="L21" s="72"/>
      <c r="M21" s="99"/>
      <c r="N21" s="73"/>
      <c r="O21" s="8"/>
      <c r="P21" s="22">
        <f t="shared" si="0"/>
        <v>0</v>
      </c>
    </row>
    <row r="22" spans="1:16" s="67" customFormat="1" ht="13.15" customHeight="1">
      <c r="A22" s="66"/>
      <c r="B22" s="66"/>
      <c r="C22" s="201"/>
      <c r="D22" s="184"/>
      <c r="E22" s="198"/>
      <c r="F22" s="199"/>
      <c r="G22" s="200"/>
      <c r="H22" s="199"/>
      <c r="I22" s="70"/>
      <c r="J22" s="71"/>
      <c r="K22" s="23"/>
      <c r="L22" s="72"/>
      <c r="M22" s="99"/>
      <c r="N22" s="73"/>
      <c r="O22" s="8"/>
      <c r="P22" s="22">
        <f t="shared" si="0"/>
        <v>0</v>
      </c>
    </row>
    <row r="23" spans="1:16" s="67" customFormat="1" ht="13.15" customHeight="1">
      <c r="A23" s="66"/>
      <c r="B23" s="66"/>
      <c r="C23" s="201"/>
      <c r="D23" s="184"/>
      <c r="E23" s="198"/>
      <c r="F23" s="199"/>
      <c r="G23" s="200"/>
      <c r="H23" s="199"/>
      <c r="I23" s="70"/>
      <c r="J23" s="71"/>
      <c r="K23" s="23"/>
      <c r="L23" s="72"/>
      <c r="M23" s="99"/>
      <c r="N23" s="73"/>
      <c r="O23" s="8"/>
      <c r="P23" s="22">
        <f t="shared" si="0"/>
        <v>0</v>
      </c>
    </row>
    <row r="24" spans="1:16" s="67" customFormat="1" ht="13.15" customHeight="1">
      <c r="A24" s="66"/>
      <c r="B24" s="66"/>
      <c r="C24" s="201"/>
      <c r="D24" s="184"/>
      <c r="E24" s="198"/>
      <c r="F24" s="199"/>
      <c r="G24" s="200"/>
      <c r="H24" s="199"/>
      <c r="I24" s="70"/>
      <c r="J24" s="71"/>
      <c r="K24" s="23"/>
      <c r="L24" s="72"/>
      <c r="M24" s="99"/>
      <c r="N24" s="73"/>
      <c r="O24" s="8"/>
      <c r="P24" s="22">
        <f t="shared" si="0"/>
        <v>0</v>
      </c>
    </row>
    <row r="25" spans="1:16" s="67" customFormat="1" ht="13.15" customHeight="1">
      <c r="A25" s="66"/>
      <c r="B25" s="66"/>
      <c r="C25" s="201"/>
      <c r="D25" s="184"/>
      <c r="E25" s="198"/>
      <c r="F25" s="199"/>
      <c r="G25" s="200"/>
      <c r="H25" s="199"/>
      <c r="I25" s="70"/>
      <c r="J25" s="71"/>
      <c r="K25" s="23"/>
      <c r="L25" s="72"/>
      <c r="M25" s="99"/>
      <c r="N25" s="73"/>
      <c r="O25" s="8"/>
      <c r="P25" s="22">
        <f t="shared" si="0"/>
        <v>0</v>
      </c>
    </row>
    <row r="26" spans="1:16" s="67" customFormat="1" ht="13.15" customHeight="1">
      <c r="A26" s="66"/>
      <c r="B26" s="66"/>
      <c r="C26" s="201"/>
      <c r="D26" s="184"/>
      <c r="E26" s="198"/>
      <c r="F26" s="199"/>
      <c r="G26" s="200"/>
      <c r="H26" s="199"/>
      <c r="I26" s="70"/>
      <c r="J26" s="71"/>
      <c r="K26" s="23"/>
      <c r="L26" s="72"/>
      <c r="M26" s="99"/>
      <c r="N26" s="73"/>
      <c r="O26" s="8"/>
      <c r="P26" s="22">
        <f t="shared" si="0"/>
        <v>0</v>
      </c>
    </row>
    <row r="27" spans="1:16" s="67" customFormat="1" ht="13.15" customHeight="1">
      <c r="A27" s="66"/>
      <c r="B27" s="66"/>
      <c r="C27" s="201"/>
      <c r="D27" s="184"/>
      <c r="E27" s="198"/>
      <c r="F27" s="199"/>
      <c r="G27" s="200"/>
      <c r="H27" s="199"/>
      <c r="I27" s="70"/>
      <c r="J27" s="71"/>
      <c r="K27" s="23"/>
      <c r="L27" s="72"/>
      <c r="M27" s="99"/>
      <c r="N27" s="73"/>
      <c r="O27" s="8"/>
      <c r="P27" s="22">
        <f t="shared" si="0"/>
        <v>0</v>
      </c>
    </row>
    <row r="28" spans="1:16" s="67" customFormat="1" ht="13.15" customHeight="1">
      <c r="A28" s="66"/>
      <c r="B28" s="66"/>
      <c r="C28" s="202"/>
      <c r="D28" s="203"/>
      <c r="E28" s="74"/>
      <c r="F28" s="74"/>
      <c r="G28" s="74"/>
      <c r="H28" s="74"/>
      <c r="I28" s="17"/>
      <c r="J28" s="75"/>
      <c r="K28" s="75"/>
      <c r="L28" s="75"/>
      <c r="M28" s="75"/>
      <c r="N28" s="75"/>
      <c r="O28" s="76" t="s">
        <v>27</v>
      </c>
      <c r="P28" s="120">
        <f>SUM(P18:P27)</f>
        <v>0</v>
      </c>
    </row>
    <row r="29" spans="1:16" s="67" customFormat="1" ht="6.4" customHeight="1">
      <c r="A29" s="66"/>
      <c r="B29" s="66"/>
      <c r="C29" s="77"/>
      <c r="D29" s="81"/>
      <c r="E29" s="77"/>
      <c r="F29" s="77"/>
      <c r="G29" s="77"/>
      <c r="H29" s="77"/>
      <c r="I29" s="18"/>
      <c r="J29" s="82"/>
      <c r="K29" s="82"/>
      <c r="L29" s="82"/>
      <c r="M29" s="82"/>
      <c r="N29" s="82"/>
      <c r="O29" s="83"/>
      <c r="P29" s="84"/>
    </row>
    <row r="30" spans="1:16" ht="13.15" customHeight="1">
      <c r="C30" s="206" t="s">
        <v>73</v>
      </c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</row>
    <row r="31" spans="1:16" ht="11.45" customHeight="1"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</row>
    <row r="32" spans="1:16" ht="23.45" customHeight="1"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</row>
    <row r="33" spans="1:16" s="69" customFormat="1" ht="13.15" customHeight="1">
      <c r="A33" s="68"/>
      <c r="B33" s="68"/>
      <c r="C33" s="227" t="s">
        <v>52</v>
      </c>
      <c r="D33" s="136"/>
      <c r="E33" s="136"/>
      <c r="F33" s="136"/>
      <c r="G33" s="228"/>
      <c r="H33" s="228"/>
      <c r="I33" s="228"/>
      <c r="J33" s="228"/>
      <c r="K33" s="228"/>
      <c r="L33" s="79"/>
      <c r="M33" s="79"/>
      <c r="N33" s="79"/>
      <c r="O33" s="79"/>
      <c r="P33" s="79"/>
    </row>
    <row r="34" spans="1:16" s="69" customFormat="1" ht="9.4" customHeight="1">
      <c r="A34" s="68"/>
      <c r="B34" s="68"/>
      <c r="C34" s="77"/>
      <c r="D34" s="81"/>
      <c r="E34" s="77"/>
      <c r="F34" s="77"/>
      <c r="G34" s="77"/>
      <c r="H34" s="78"/>
      <c r="I34" s="6"/>
      <c r="J34" s="79"/>
      <c r="K34" s="79"/>
      <c r="L34" s="79"/>
      <c r="M34" s="79"/>
      <c r="N34" s="79"/>
      <c r="O34" s="79"/>
      <c r="P34" s="85" t="s">
        <v>53</v>
      </c>
    </row>
    <row r="35" spans="1:16" s="69" customFormat="1" ht="13.15" customHeight="1">
      <c r="A35" s="68"/>
      <c r="B35" s="68"/>
      <c r="C35" s="193" t="s">
        <v>54</v>
      </c>
      <c r="D35" s="194"/>
      <c r="E35" s="194"/>
      <c r="F35" s="194"/>
      <c r="G35" s="194"/>
      <c r="H35" s="194"/>
      <c r="I35" s="194"/>
      <c r="J35" s="194"/>
      <c r="K35" s="194"/>
      <c r="L35" s="79"/>
      <c r="N35" s="79"/>
      <c r="O35" s="83" t="s">
        <v>15</v>
      </c>
      <c r="P35" s="98"/>
    </row>
    <row r="36" spans="1:16" ht="11.45" customHeight="1"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</row>
    <row r="37" spans="1:16" ht="24.4" customHeight="1">
      <c r="C37" s="238" t="s">
        <v>56</v>
      </c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</row>
    <row r="38" spans="1:16" s="21" customFormat="1" ht="72">
      <c r="C38" s="218" t="s">
        <v>8</v>
      </c>
      <c r="D38" s="220"/>
      <c r="E38" s="219"/>
      <c r="F38" s="218" t="s">
        <v>9</v>
      </c>
      <c r="G38" s="220"/>
      <c r="H38" s="220"/>
      <c r="I38" s="220"/>
      <c r="J38" s="220"/>
      <c r="K38" s="220"/>
      <c r="L38" s="219"/>
      <c r="M38" s="25" t="s">
        <v>36</v>
      </c>
      <c r="N38" s="26" t="s">
        <v>13</v>
      </c>
      <c r="O38" s="25" t="s">
        <v>12</v>
      </c>
      <c r="P38" s="25" t="s">
        <v>3</v>
      </c>
    </row>
    <row r="39" spans="1:16" ht="12.75">
      <c r="C39" s="186"/>
      <c r="D39" s="187"/>
      <c r="E39" s="188"/>
      <c r="F39" s="186"/>
      <c r="G39" s="187"/>
      <c r="H39" s="187"/>
      <c r="I39" s="187"/>
      <c r="J39" s="187"/>
      <c r="K39" s="187"/>
      <c r="L39" s="188"/>
      <c r="M39" s="27"/>
      <c r="N39" s="55"/>
      <c r="O39" s="23"/>
      <c r="P39" s="22">
        <f t="shared" ref="P39:P68" si="1">M39*N39*O39</f>
        <v>0</v>
      </c>
    </row>
    <row r="40" spans="1:16" ht="12.75">
      <c r="C40" s="186"/>
      <c r="D40" s="187"/>
      <c r="E40" s="188"/>
      <c r="F40" s="186"/>
      <c r="G40" s="187"/>
      <c r="H40" s="187"/>
      <c r="I40" s="187"/>
      <c r="J40" s="187"/>
      <c r="K40" s="187"/>
      <c r="L40" s="188"/>
      <c r="M40" s="27"/>
      <c r="N40" s="55"/>
      <c r="O40" s="23"/>
      <c r="P40" s="22">
        <f t="shared" si="1"/>
        <v>0</v>
      </c>
    </row>
    <row r="41" spans="1:16" ht="12.75">
      <c r="C41" s="186"/>
      <c r="D41" s="187"/>
      <c r="E41" s="188"/>
      <c r="F41" s="186"/>
      <c r="G41" s="187"/>
      <c r="H41" s="187"/>
      <c r="I41" s="187"/>
      <c r="J41" s="187"/>
      <c r="K41" s="187"/>
      <c r="L41" s="188"/>
      <c r="M41" s="23"/>
      <c r="N41" s="28"/>
      <c r="O41" s="23"/>
      <c r="P41" s="22">
        <f t="shared" si="1"/>
        <v>0</v>
      </c>
    </row>
    <row r="42" spans="1:16" ht="12.75">
      <c r="C42" s="186"/>
      <c r="D42" s="187"/>
      <c r="E42" s="188"/>
      <c r="F42" s="186"/>
      <c r="G42" s="187"/>
      <c r="H42" s="187"/>
      <c r="I42" s="187"/>
      <c r="J42" s="187"/>
      <c r="K42" s="187"/>
      <c r="L42" s="188"/>
      <c r="M42" s="23"/>
      <c r="N42" s="28"/>
      <c r="O42" s="23"/>
      <c r="P42" s="22">
        <f t="shared" si="1"/>
        <v>0</v>
      </c>
    </row>
    <row r="43" spans="1:16" ht="12.75">
      <c r="C43" s="186"/>
      <c r="D43" s="187"/>
      <c r="E43" s="188"/>
      <c r="F43" s="186"/>
      <c r="G43" s="187"/>
      <c r="H43" s="187"/>
      <c r="I43" s="187"/>
      <c r="J43" s="187"/>
      <c r="K43" s="187"/>
      <c r="L43" s="188"/>
      <c r="M43" s="23"/>
      <c r="N43" s="28"/>
      <c r="O43" s="23"/>
      <c r="P43" s="22">
        <f t="shared" si="1"/>
        <v>0</v>
      </c>
    </row>
    <row r="44" spans="1:16" ht="12.75">
      <c r="C44" s="186"/>
      <c r="D44" s="187"/>
      <c r="E44" s="188"/>
      <c r="F44" s="186"/>
      <c r="G44" s="187"/>
      <c r="H44" s="187"/>
      <c r="I44" s="187"/>
      <c r="J44" s="187"/>
      <c r="K44" s="187"/>
      <c r="L44" s="188"/>
      <c r="M44" s="27"/>
      <c r="N44" s="55"/>
      <c r="O44" s="23"/>
      <c r="P44" s="22">
        <f t="shared" si="1"/>
        <v>0</v>
      </c>
    </row>
    <row r="45" spans="1:16" ht="12.75">
      <c r="C45" s="186"/>
      <c r="D45" s="187"/>
      <c r="E45" s="188"/>
      <c r="F45" s="186"/>
      <c r="G45" s="187"/>
      <c r="H45" s="187"/>
      <c r="I45" s="187"/>
      <c r="J45" s="187"/>
      <c r="K45" s="187"/>
      <c r="L45" s="188"/>
      <c r="M45" s="23"/>
      <c r="N45" s="28"/>
      <c r="O45" s="23"/>
      <c r="P45" s="22">
        <f t="shared" si="1"/>
        <v>0</v>
      </c>
    </row>
    <row r="46" spans="1:16" ht="12.75">
      <c r="C46" s="186"/>
      <c r="D46" s="187"/>
      <c r="E46" s="188"/>
      <c r="F46" s="186"/>
      <c r="G46" s="187"/>
      <c r="H46" s="187"/>
      <c r="I46" s="187"/>
      <c r="J46" s="187"/>
      <c r="K46" s="187"/>
      <c r="L46" s="188"/>
      <c r="M46" s="23"/>
      <c r="N46" s="28"/>
      <c r="O46" s="23"/>
      <c r="P46" s="22">
        <f t="shared" si="1"/>
        <v>0</v>
      </c>
    </row>
    <row r="47" spans="1:16" ht="12.75">
      <c r="C47" s="186"/>
      <c r="D47" s="187"/>
      <c r="E47" s="188"/>
      <c r="F47" s="186"/>
      <c r="G47" s="187"/>
      <c r="H47" s="187"/>
      <c r="I47" s="187"/>
      <c r="J47" s="187"/>
      <c r="K47" s="187"/>
      <c r="L47" s="188"/>
      <c r="M47" s="23"/>
      <c r="N47" s="28"/>
      <c r="O47" s="23"/>
      <c r="P47" s="22">
        <f t="shared" si="1"/>
        <v>0</v>
      </c>
    </row>
    <row r="48" spans="1:16" ht="12.75">
      <c r="C48" s="186"/>
      <c r="D48" s="187"/>
      <c r="E48" s="188"/>
      <c r="F48" s="186"/>
      <c r="G48" s="187"/>
      <c r="H48" s="187"/>
      <c r="I48" s="187"/>
      <c r="J48" s="187"/>
      <c r="K48" s="187"/>
      <c r="L48" s="188"/>
      <c r="M48" s="27"/>
      <c r="N48" s="55"/>
      <c r="O48" s="23"/>
      <c r="P48" s="22">
        <f t="shared" si="1"/>
        <v>0</v>
      </c>
    </row>
    <row r="49" spans="3:16" ht="12.75">
      <c r="C49" s="186"/>
      <c r="D49" s="187"/>
      <c r="E49" s="188"/>
      <c r="F49" s="186"/>
      <c r="G49" s="187"/>
      <c r="H49" s="187"/>
      <c r="I49" s="187"/>
      <c r="J49" s="187"/>
      <c r="K49" s="187"/>
      <c r="L49" s="188"/>
      <c r="M49" s="23"/>
      <c r="N49" s="28"/>
      <c r="O49" s="23"/>
      <c r="P49" s="22">
        <f t="shared" si="1"/>
        <v>0</v>
      </c>
    </row>
    <row r="50" spans="3:16" ht="12.75">
      <c r="C50" s="186"/>
      <c r="D50" s="187"/>
      <c r="E50" s="188"/>
      <c r="F50" s="186"/>
      <c r="G50" s="187"/>
      <c r="H50" s="187"/>
      <c r="I50" s="187"/>
      <c r="J50" s="187"/>
      <c r="K50" s="187"/>
      <c r="L50" s="188"/>
      <c r="M50" s="23"/>
      <c r="N50" s="28"/>
      <c r="O50" s="23"/>
      <c r="P50" s="22">
        <f t="shared" si="1"/>
        <v>0</v>
      </c>
    </row>
    <row r="51" spans="3:16" ht="12.75">
      <c r="C51" s="186"/>
      <c r="D51" s="187"/>
      <c r="E51" s="188"/>
      <c r="F51" s="186"/>
      <c r="G51" s="187"/>
      <c r="H51" s="187"/>
      <c r="I51" s="187"/>
      <c r="J51" s="187"/>
      <c r="K51" s="187"/>
      <c r="L51" s="188"/>
      <c r="M51" s="23"/>
      <c r="N51" s="28"/>
      <c r="O51" s="23"/>
      <c r="P51" s="22">
        <f t="shared" si="1"/>
        <v>0</v>
      </c>
    </row>
    <row r="52" spans="3:16" ht="12.75">
      <c r="C52" s="186"/>
      <c r="D52" s="187"/>
      <c r="E52" s="188"/>
      <c r="F52" s="186"/>
      <c r="G52" s="187"/>
      <c r="H52" s="187"/>
      <c r="I52" s="187"/>
      <c r="J52" s="187"/>
      <c r="K52" s="187"/>
      <c r="L52" s="188"/>
      <c r="M52" s="27"/>
      <c r="N52" s="55"/>
      <c r="O52" s="23"/>
      <c r="P52" s="22">
        <f t="shared" si="1"/>
        <v>0</v>
      </c>
    </row>
    <row r="53" spans="3:16" ht="12.75">
      <c r="C53" s="186"/>
      <c r="D53" s="187"/>
      <c r="E53" s="188"/>
      <c r="F53" s="186"/>
      <c r="G53" s="187"/>
      <c r="H53" s="187"/>
      <c r="I53" s="187"/>
      <c r="J53" s="187"/>
      <c r="K53" s="187"/>
      <c r="L53" s="188"/>
      <c r="M53" s="23"/>
      <c r="N53" s="28"/>
      <c r="O53" s="23"/>
      <c r="P53" s="22">
        <f t="shared" si="1"/>
        <v>0</v>
      </c>
    </row>
    <row r="54" spans="3:16" ht="12.75">
      <c r="C54" s="186"/>
      <c r="D54" s="187"/>
      <c r="E54" s="188"/>
      <c r="F54" s="186"/>
      <c r="G54" s="187"/>
      <c r="H54" s="187"/>
      <c r="I54" s="187"/>
      <c r="J54" s="187"/>
      <c r="K54" s="187"/>
      <c r="L54" s="188"/>
      <c r="M54" s="23"/>
      <c r="N54" s="28"/>
      <c r="O54" s="23"/>
      <c r="P54" s="22">
        <f t="shared" si="1"/>
        <v>0</v>
      </c>
    </row>
    <row r="55" spans="3:16" ht="12.75">
      <c r="C55" s="186"/>
      <c r="D55" s="187"/>
      <c r="E55" s="188"/>
      <c r="F55" s="186"/>
      <c r="G55" s="187"/>
      <c r="H55" s="187"/>
      <c r="I55" s="187"/>
      <c r="J55" s="187"/>
      <c r="K55" s="187"/>
      <c r="L55" s="188"/>
      <c r="M55" s="23"/>
      <c r="N55" s="28"/>
      <c r="O55" s="23"/>
      <c r="P55" s="22">
        <f t="shared" si="1"/>
        <v>0</v>
      </c>
    </row>
    <row r="56" spans="3:16" ht="12.75">
      <c r="C56" s="186"/>
      <c r="D56" s="187"/>
      <c r="E56" s="188"/>
      <c r="F56" s="186"/>
      <c r="G56" s="187"/>
      <c r="H56" s="187"/>
      <c r="I56" s="187"/>
      <c r="J56" s="187"/>
      <c r="K56" s="187"/>
      <c r="L56" s="188"/>
      <c r="M56" s="23"/>
      <c r="N56" s="28"/>
      <c r="O56" s="23"/>
      <c r="P56" s="22">
        <f t="shared" si="1"/>
        <v>0</v>
      </c>
    </row>
    <row r="57" spans="3:16" ht="12.75">
      <c r="C57" s="186"/>
      <c r="D57" s="187"/>
      <c r="E57" s="188"/>
      <c r="F57" s="186"/>
      <c r="G57" s="187"/>
      <c r="H57" s="187"/>
      <c r="I57" s="187"/>
      <c r="J57" s="187"/>
      <c r="K57" s="187"/>
      <c r="L57" s="188"/>
      <c r="M57" s="27"/>
      <c r="N57" s="55"/>
      <c r="O57" s="23"/>
      <c r="P57" s="22">
        <f t="shared" si="1"/>
        <v>0</v>
      </c>
    </row>
    <row r="58" spans="3:16" ht="12.75">
      <c r="C58" s="186"/>
      <c r="D58" s="187"/>
      <c r="E58" s="188"/>
      <c r="F58" s="186"/>
      <c r="G58" s="187"/>
      <c r="H58" s="187"/>
      <c r="I58" s="187"/>
      <c r="J58" s="187"/>
      <c r="K58" s="187"/>
      <c r="L58" s="188"/>
      <c r="M58" s="23"/>
      <c r="N58" s="28"/>
      <c r="O58" s="23"/>
      <c r="P58" s="22">
        <f t="shared" si="1"/>
        <v>0</v>
      </c>
    </row>
    <row r="59" spans="3:16" ht="12.75">
      <c r="C59" s="186"/>
      <c r="D59" s="187"/>
      <c r="E59" s="188"/>
      <c r="F59" s="186"/>
      <c r="G59" s="187"/>
      <c r="H59" s="187"/>
      <c r="I59" s="187"/>
      <c r="J59" s="187"/>
      <c r="K59" s="187"/>
      <c r="L59" s="188"/>
      <c r="M59" s="23"/>
      <c r="N59" s="28"/>
      <c r="O59" s="23"/>
      <c r="P59" s="22">
        <f t="shared" si="1"/>
        <v>0</v>
      </c>
    </row>
    <row r="60" spans="3:16" ht="12.75">
      <c r="C60" s="186"/>
      <c r="D60" s="187"/>
      <c r="E60" s="188"/>
      <c r="F60" s="186"/>
      <c r="G60" s="187"/>
      <c r="H60" s="187"/>
      <c r="I60" s="187"/>
      <c r="J60" s="187"/>
      <c r="K60" s="187"/>
      <c r="L60" s="188"/>
      <c r="M60" s="23"/>
      <c r="N60" s="28"/>
      <c r="O60" s="23"/>
      <c r="P60" s="22">
        <f t="shared" si="1"/>
        <v>0</v>
      </c>
    </row>
    <row r="61" spans="3:16" ht="12.75">
      <c r="C61" s="186"/>
      <c r="D61" s="187"/>
      <c r="E61" s="188"/>
      <c r="F61" s="186"/>
      <c r="G61" s="187"/>
      <c r="H61" s="187"/>
      <c r="I61" s="187"/>
      <c r="J61" s="187"/>
      <c r="K61" s="187"/>
      <c r="L61" s="188"/>
      <c r="M61" s="27"/>
      <c r="N61" s="55"/>
      <c r="O61" s="23"/>
      <c r="P61" s="22">
        <f t="shared" si="1"/>
        <v>0</v>
      </c>
    </row>
    <row r="62" spans="3:16" ht="12.75">
      <c r="C62" s="186"/>
      <c r="D62" s="187"/>
      <c r="E62" s="188"/>
      <c r="F62" s="186"/>
      <c r="G62" s="187"/>
      <c r="H62" s="187"/>
      <c r="I62" s="187"/>
      <c r="J62" s="187"/>
      <c r="K62" s="187"/>
      <c r="L62" s="188"/>
      <c r="M62" s="23"/>
      <c r="N62" s="28"/>
      <c r="O62" s="23"/>
      <c r="P62" s="22">
        <f t="shared" si="1"/>
        <v>0</v>
      </c>
    </row>
    <row r="63" spans="3:16" ht="12.75">
      <c r="C63" s="186"/>
      <c r="D63" s="187"/>
      <c r="E63" s="188"/>
      <c r="F63" s="186"/>
      <c r="G63" s="187"/>
      <c r="H63" s="187"/>
      <c r="I63" s="187"/>
      <c r="J63" s="187"/>
      <c r="K63" s="187"/>
      <c r="L63" s="188"/>
      <c r="M63" s="23"/>
      <c r="N63" s="28"/>
      <c r="O63" s="23"/>
      <c r="P63" s="22">
        <f t="shared" si="1"/>
        <v>0</v>
      </c>
    </row>
    <row r="64" spans="3:16" ht="12.75">
      <c r="C64" s="186"/>
      <c r="D64" s="187"/>
      <c r="E64" s="188"/>
      <c r="F64" s="186"/>
      <c r="G64" s="187"/>
      <c r="H64" s="187"/>
      <c r="I64" s="187"/>
      <c r="J64" s="187"/>
      <c r="K64" s="187"/>
      <c r="L64" s="188"/>
      <c r="M64" s="23"/>
      <c r="N64" s="28"/>
      <c r="O64" s="23"/>
      <c r="P64" s="22">
        <f t="shared" si="1"/>
        <v>0</v>
      </c>
    </row>
    <row r="65" spans="1:16" ht="12.75">
      <c r="C65" s="186"/>
      <c r="D65" s="187"/>
      <c r="E65" s="188"/>
      <c r="F65" s="186"/>
      <c r="G65" s="187"/>
      <c r="H65" s="187"/>
      <c r="I65" s="187"/>
      <c r="J65" s="187"/>
      <c r="K65" s="187"/>
      <c r="L65" s="188"/>
      <c r="M65" s="27"/>
      <c r="N65" s="55"/>
      <c r="O65" s="23"/>
      <c r="P65" s="22">
        <f t="shared" si="1"/>
        <v>0</v>
      </c>
    </row>
    <row r="66" spans="1:16" ht="12.75">
      <c r="C66" s="186"/>
      <c r="D66" s="187"/>
      <c r="E66" s="188"/>
      <c r="F66" s="186"/>
      <c r="G66" s="187"/>
      <c r="H66" s="187"/>
      <c r="I66" s="187"/>
      <c r="J66" s="187"/>
      <c r="K66" s="187"/>
      <c r="L66" s="188"/>
      <c r="M66" s="23"/>
      <c r="N66" s="28"/>
      <c r="O66" s="23"/>
      <c r="P66" s="22">
        <f t="shared" si="1"/>
        <v>0</v>
      </c>
    </row>
    <row r="67" spans="1:16" ht="12.75">
      <c r="C67" s="186"/>
      <c r="D67" s="187"/>
      <c r="E67" s="188"/>
      <c r="F67" s="186"/>
      <c r="G67" s="187"/>
      <c r="H67" s="187"/>
      <c r="I67" s="187"/>
      <c r="J67" s="187"/>
      <c r="K67" s="187"/>
      <c r="L67" s="188"/>
      <c r="M67" s="23"/>
      <c r="N67" s="28"/>
      <c r="O67" s="23"/>
      <c r="P67" s="22">
        <f t="shared" si="1"/>
        <v>0</v>
      </c>
    </row>
    <row r="68" spans="1:16" ht="12.75">
      <c r="C68" s="186"/>
      <c r="D68" s="187"/>
      <c r="E68" s="188"/>
      <c r="F68" s="186"/>
      <c r="G68" s="187"/>
      <c r="H68" s="187"/>
      <c r="I68" s="187"/>
      <c r="J68" s="187"/>
      <c r="K68" s="187"/>
      <c r="L68" s="188"/>
      <c r="M68" s="23"/>
      <c r="N68" s="28"/>
      <c r="O68" s="23"/>
      <c r="P68" s="22">
        <f t="shared" si="1"/>
        <v>0</v>
      </c>
    </row>
    <row r="69" spans="1:16" ht="13.15" customHeight="1">
      <c r="C69" s="246"/>
      <c r="D69" s="246"/>
      <c r="E69" s="246"/>
      <c r="F69" s="246"/>
      <c r="G69" s="246"/>
      <c r="H69" s="246"/>
      <c r="I69" s="246"/>
      <c r="J69" s="246"/>
      <c r="K69" s="247"/>
      <c r="L69" s="247"/>
      <c r="M69" s="247"/>
      <c r="N69" s="247"/>
      <c r="O69" s="38" t="s">
        <v>15</v>
      </c>
      <c r="P69" s="16">
        <f>SUM(P39:P68)</f>
        <v>0</v>
      </c>
    </row>
    <row r="70" spans="1:16" ht="10.7" customHeight="1">
      <c r="C70" s="18"/>
      <c r="D70" s="18"/>
      <c r="E70" s="18"/>
      <c r="F70" s="18"/>
      <c r="G70" s="18"/>
      <c r="H70" s="18"/>
      <c r="I70" s="18"/>
      <c r="J70" s="18"/>
      <c r="K70" s="54"/>
      <c r="L70" s="54"/>
      <c r="M70" s="54"/>
      <c r="N70" s="54"/>
      <c r="O70" s="65"/>
      <c r="P70" s="52"/>
    </row>
    <row r="71" spans="1:16" s="69" customFormat="1" ht="13.15" customHeight="1">
      <c r="A71" s="68"/>
      <c r="B71" s="68"/>
      <c r="C71" s="143" t="s">
        <v>74</v>
      </c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</row>
    <row r="72" spans="1:16" s="69" customFormat="1" ht="13.15" customHeight="1">
      <c r="A72" s="68"/>
      <c r="B72" s="68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</row>
    <row r="73" spans="1:16" ht="16.350000000000001" customHeight="1"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5"/>
    </row>
    <row r="74" spans="1:16" ht="16.350000000000001" customHeight="1">
      <c r="C74" s="281" t="s">
        <v>35</v>
      </c>
      <c r="D74" s="281"/>
      <c r="E74" s="281"/>
      <c r="F74" s="281"/>
      <c r="G74" s="12"/>
      <c r="H74" s="4"/>
      <c r="I74" s="4"/>
      <c r="J74" s="4"/>
      <c r="K74" s="4"/>
      <c r="L74" s="4"/>
      <c r="M74" s="4"/>
      <c r="N74" s="4"/>
      <c r="O74" s="4"/>
      <c r="P74" s="5"/>
    </row>
    <row r="75" spans="1:16" ht="20.100000000000001" customHeight="1">
      <c r="C75" s="238" t="s">
        <v>17</v>
      </c>
      <c r="D75" s="238"/>
      <c r="E75" s="238"/>
      <c r="F75" s="238"/>
      <c r="G75" s="238"/>
      <c r="H75" s="238"/>
      <c r="I75" s="238"/>
      <c r="J75" s="238"/>
      <c r="K75" s="238"/>
      <c r="L75" s="238"/>
      <c r="M75" s="238"/>
      <c r="N75" s="238"/>
      <c r="O75" s="238"/>
      <c r="P75" s="238"/>
    </row>
    <row r="76" spans="1:16" ht="3.6" customHeight="1">
      <c r="C76" s="19"/>
      <c r="D76" s="19"/>
      <c r="E76" s="19"/>
      <c r="F76" s="19"/>
      <c r="G76" s="19"/>
      <c r="H76" s="6"/>
      <c r="I76" s="6"/>
      <c r="J76" s="20"/>
      <c r="K76" s="20"/>
      <c r="L76" s="20"/>
      <c r="M76" s="20"/>
      <c r="N76" s="20"/>
      <c r="O76" s="20"/>
      <c r="P76" s="20"/>
    </row>
    <row r="77" spans="1:16" s="21" customFormat="1" ht="52.9" customHeight="1">
      <c r="C77" s="41" t="s">
        <v>5</v>
      </c>
      <c r="D77" s="218" t="s">
        <v>6</v>
      </c>
      <c r="E77" s="220"/>
      <c r="F77" s="220"/>
      <c r="G77" s="219"/>
      <c r="H77" s="24" t="s">
        <v>43</v>
      </c>
      <c r="I77" s="24" t="s">
        <v>42</v>
      </c>
      <c r="J77" s="24" t="s">
        <v>41</v>
      </c>
      <c r="K77" s="25" t="s">
        <v>39</v>
      </c>
      <c r="L77" s="25" t="s">
        <v>7</v>
      </c>
      <c r="M77" s="25" t="s">
        <v>44</v>
      </c>
      <c r="N77" s="250" t="s">
        <v>57</v>
      </c>
      <c r="O77" s="251"/>
      <c r="P77" s="252"/>
    </row>
    <row r="78" spans="1:16" ht="12.75">
      <c r="C78" s="8">
        <v>1</v>
      </c>
      <c r="D78" s="186"/>
      <c r="E78" s="187"/>
      <c r="F78" s="187"/>
      <c r="G78" s="188"/>
      <c r="H78" s="10"/>
      <c r="I78" s="57"/>
      <c r="J78" s="8"/>
      <c r="K78" s="58">
        <f>IF(H78&gt;0,J78/H78*I78,0)</f>
        <v>0</v>
      </c>
      <c r="L78" s="8"/>
      <c r="M78" s="43">
        <f>K78*L78</f>
        <v>0</v>
      </c>
      <c r="N78" s="223"/>
      <c r="O78" s="224"/>
      <c r="P78" s="225"/>
    </row>
    <row r="79" spans="1:16" ht="12.75">
      <c r="C79" s="8">
        <v>2</v>
      </c>
      <c r="D79" s="186"/>
      <c r="E79" s="187"/>
      <c r="F79" s="187"/>
      <c r="G79" s="188"/>
      <c r="H79" s="10"/>
      <c r="I79" s="57"/>
      <c r="J79" s="8"/>
      <c r="K79" s="58">
        <f>IF(H79&gt;0,J79/H79*I79,0)</f>
        <v>0</v>
      </c>
      <c r="L79" s="8"/>
      <c r="M79" s="43">
        <f>K79*L79</f>
        <v>0</v>
      </c>
      <c r="N79" s="223"/>
      <c r="O79" s="224"/>
      <c r="P79" s="225"/>
    </row>
    <row r="80" spans="1:16" ht="12.75">
      <c r="C80" s="8">
        <v>3</v>
      </c>
      <c r="D80" s="186"/>
      <c r="E80" s="187"/>
      <c r="F80" s="187"/>
      <c r="G80" s="188"/>
      <c r="H80" s="10"/>
      <c r="I80" s="57"/>
      <c r="J80" s="8"/>
      <c r="K80" s="58">
        <f>IF(H80&gt;0,J80/H80*I80,0)</f>
        <v>0</v>
      </c>
      <c r="L80" s="8"/>
      <c r="M80" s="43">
        <f>K80*L80</f>
        <v>0</v>
      </c>
      <c r="N80" s="223"/>
      <c r="O80" s="224"/>
      <c r="P80" s="225"/>
    </row>
    <row r="81" spans="3:16" ht="12.75">
      <c r="C81" s="8">
        <v>4</v>
      </c>
      <c r="D81" s="186"/>
      <c r="E81" s="187"/>
      <c r="F81" s="187"/>
      <c r="G81" s="188"/>
      <c r="H81" s="10"/>
      <c r="I81" s="57"/>
      <c r="J81" s="8"/>
      <c r="K81" s="58">
        <f>IF(H81&gt;0,J81/H81*I81,0)</f>
        <v>0</v>
      </c>
      <c r="L81" s="8"/>
      <c r="M81" s="43">
        <f>K81*L81</f>
        <v>0</v>
      </c>
      <c r="N81" s="223"/>
      <c r="O81" s="224"/>
      <c r="P81" s="225"/>
    </row>
    <row r="82" spans="3:16" ht="13.15" customHeight="1">
      <c r="C82" s="17"/>
      <c r="D82" s="246"/>
      <c r="E82" s="246"/>
      <c r="F82" s="246"/>
      <c r="G82" s="246"/>
      <c r="H82" s="17"/>
      <c r="I82" s="17"/>
      <c r="J82" s="29"/>
      <c r="K82" s="248" t="s">
        <v>26</v>
      </c>
      <c r="L82" s="249"/>
      <c r="M82" s="39">
        <f>SUM(M78:M81)</f>
        <v>0</v>
      </c>
      <c r="N82" s="40"/>
      <c r="O82" s="247"/>
      <c r="P82" s="247"/>
    </row>
    <row r="83" spans="3:16" ht="13.15" customHeight="1"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3:16" ht="13.15" customHeight="1">
      <c r="C84" s="14" t="s">
        <v>58</v>
      </c>
      <c r="D84" s="14"/>
      <c r="E84" s="19"/>
      <c r="F84" s="19"/>
      <c r="G84" s="19"/>
      <c r="H84" s="6"/>
      <c r="I84" s="6"/>
      <c r="J84" s="20"/>
      <c r="K84" s="20"/>
      <c r="L84" s="20"/>
      <c r="M84" s="20"/>
      <c r="N84" s="20"/>
      <c r="O84" s="20"/>
      <c r="P84" s="20"/>
    </row>
    <row r="85" spans="3:16" ht="6.75" customHeight="1">
      <c r="C85" s="14"/>
      <c r="D85" s="14"/>
      <c r="E85" s="19"/>
      <c r="F85" s="19"/>
      <c r="G85" s="19"/>
      <c r="H85" s="6"/>
      <c r="I85" s="6"/>
      <c r="J85" s="20"/>
      <c r="K85" s="20"/>
      <c r="L85" s="20"/>
      <c r="M85" s="20"/>
      <c r="N85" s="20"/>
      <c r="O85" s="20"/>
      <c r="P85" s="20"/>
    </row>
    <row r="86" spans="3:16" s="21" customFormat="1" ht="32.85" customHeight="1">
      <c r="C86" s="41" t="s">
        <v>2</v>
      </c>
      <c r="D86" s="218" t="s">
        <v>38</v>
      </c>
      <c r="E86" s="219"/>
      <c r="F86" s="218" t="s">
        <v>19</v>
      </c>
      <c r="G86" s="220"/>
      <c r="H86" s="220"/>
      <c r="I86" s="219"/>
      <c r="J86" s="42" t="s">
        <v>20</v>
      </c>
      <c r="K86" s="218" t="s">
        <v>21</v>
      </c>
      <c r="L86" s="219"/>
      <c r="M86" s="25" t="s">
        <v>40</v>
      </c>
      <c r="N86" s="244" t="s">
        <v>59</v>
      </c>
      <c r="O86" s="170"/>
      <c r="P86" s="245"/>
    </row>
    <row r="87" spans="3:16" ht="12.75">
      <c r="C87" s="8">
        <v>1</v>
      </c>
      <c r="D87" s="186"/>
      <c r="E87" s="188"/>
      <c r="F87" s="186"/>
      <c r="G87" s="187"/>
      <c r="H87" s="187"/>
      <c r="I87" s="188"/>
      <c r="J87" s="51"/>
      <c r="K87" s="221"/>
      <c r="L87" s="226"/>
      <c r="M87" s="9"/>
      <c r="N87" s="223"/>
      <c r="O87" s="224"/>
      <c r="P87" s="225"/>
    </row>
    <row r="88" spans="3:16" ht="12.75">
      <c r="C88" s="8">
        <v>2</v>
      </c>
      <c r="D88" s="186"/>
      <c r="E88" s="188"/>
      <c r="F88" s="186"/>
      <c r="G88" s="187"/>
      <c r="H88" s="187"/>
      <c r="I88" s="188"/>
      <c r="J88" s="51"/>
      <c r="K88" s="221"/>
      <c r="L88" s="222"/>
      <c r="M88" s="9"/>
      <c r="N88" s="223"/>
      <c r="O88" s="224"/>
      <c r="P88" s="225"/>
    </row>
    <row r="89" spans="3:16" ht="12.75">
      <c r="C89" s="8">
        <v>3</v>
      </c>
      <c r="D89" s="186"/>
      <c r="E89" s="188"/>
      <c r="F89" s="186"/>
      <c r="G89" s="187"/>
      <c r="H89" s="187"/>
      <c r="I89" s="188"/>
      <c r="J89" s="51"/>
      <c r="K89" s="221"/>
      <c r="L89" s="222"/>
      <c r="M89" s="9"/>
      <c r="N89" s="223"/>
      <c r="O89" s="224"/>
      <c r="P89" s="225"/>
    </row>
    <row r="90" spans="3:16" ht="12.75">
      <c r="C90" s="8">
        <v>4</v>
      </c>
      <c r="D90" s="186"/>
      <c r="E90" s="188"/>
      <c r="F90" s="186"/>
      <c r="G90" s="187"/>
      <c r="H90" s="187"/>
      <c r="I90" s="188"/>
      <c r="J90" s="51"/>
      <c r="K90" s="221"/>
      <c r="L90" s="222"/>
      <c r="M90" s="9"/>
      <c r="N90" s="223"/>
      <c r="O90" s="224"/>
      <c r="P90" s="225"/>
    </row>
    <row r="91" spans="3:16" ht="12.75">
      <c r="C91" s="8">
        <v>5</v>
      </c>
      <c r="D91" s="186"/>
      <c r="E91" s="188"/>
      <c r="F91" s="186"/>
      <c r="G91" s="187"/>
      <c r="H91" s="187"/>
      <c r="I91" s="188"/>
      <c r="J91" s="51"/>
      <c r="K91" s="221"/>
      <c r="L91" s="222"/>
      <c r="M91" s="9"/>
      <c r="N91" s="223"/>
      <c r="O91" s="224"/>
      <c r="P91" s="225"/>
    </row>
    <row r="92" spans="3:16" ht="12.75">
      <c r="C92" s="8">
        <v>6</v>
      </c>
      <c r="D92" s="186"/>
      <c r="E92" s="188"/>
      <c r="F92" s="186"/>
      <c r="G92" s="187"/>
      <c r="H92" s="187"/>
      <c r="I92" s="188"/>
      <c r="J92" s="51"/>
      <c r="K92" s="221"/>
      <c r="L92" s="222"/>
      <c r="M92" s="9"/>
      <c r="N92" s="223"/>
      <c r="O92" s="224"/>
      <c r="P92" s="225"/>
    </row>
    <row r="93" spans="3:16" ht="12.75">
      <c r="C93" s="8">
        <v>7</v>
      </c>
      <c r="D93" s="186"/>
      <c r="E93" s="188"/>
      <c r="F93" s="186"/>
      <c r="G93" s="187"/>
      <c r="H93" s="187"/>
      <c r="I93" s="188"/>
      <c r="J93" s="51"/>
      <c r="K93" s="221"/>
      <c r="L93" s="222"/>
      <c r="M93" s="9"/>
      <c r="N93" s="223"/>
      <c r="O93" s="224"/>
      <c r="P93" s="225"/>
    </row>
    <row r="94" spans="3:16" ht="12.75">
      <c r="C94" s="8">
        <v>8</v>
      </c>
      <c r="D94" s="186"/>
      <c r="E94" s="188"/>
      <c r="F94" s="186"/>
      <c r="G94" s="187"/>
      <c r="H94" s="187"/>
      <c r="I94" s="188"/>
      <c r="J94" s="51"/>
      <c r="K94" s="221"/>
      <c r="L94" s="222"/>
      <c r="M94" s="9"/>
      <c r="N94" s="223"/>
      <c r="O94" s="224"/>
      <c r="P94" s="225"/>
    </row>
    <row r="95" spans="3:16" ht="12.75">
      <c r="C95" s="8">
        <v>9</v>
      </c>
      <c r="D95" s="186"/>
      <c r="E95" s="188"/>
      <c r="F95" s="186"/>
      <c r="G95" s="187"/>
      <c r="H95" s="187"/>
      <c r="I95" s="188"/>
      <c r="J95" s="51"/>
      <c r="K95" s="221"/>
      <c r="L95" s="222"/>
      <c r="M95" s="9"/>
      <c r="N95" s="223"/>
      <c r="O95" s="224"/>
      <c r="P95" s="225"/>
    </row>
    <row r="96" spans="3:16" ht="12.75">
      <c r="C96" s="8">
        <v>10</v>
      </c>
      <c r="D96" s="186"/>
      <c r="E96" s="188"/>
      <c r="F96" s="186"/>
      <c r="G96" s="187"/>
      <c r="H96" s="187"/>
      <c r="I96" s="188"/>
      <c r="J96" s="51"/>
      <c r="K96" s="221"/>
      <c r="L96" s="222"/>
      <c r="M96" s="9"/>
      <c r="N96" s="223"/>
      <c r="O96" s="224"/>
      <c r="P96" s="225"/>
    </row>
    <row r="97" spans="1:16" ht="12.75">
      <c r="C97" s="86">
        <v>11</v>
      </c>
      <c r="D97" s="186"/>
      <c r="E97" s="188"/>
      <c r="F97" s="186"/>
      <c r="G97" s="187"/>
      <c r="H97" s="187"/>
      <c r="I97" s="188"/>
      <c r="J97" s="51"/>
      <c r="K97" s="221"/>
      <c r="L97" s="222"/>
      <c r="M97" s="9"/>
      <c r="N97" s="223"/>
      <c r="O97" s="224"/>
      <c r="P97" s="225"/>
    </row>
    <row r="98" spans="1:16" ht="12.75">
      <c r="C98" s="8">
        <v>12</v>
      </c>
      <c r="D98" s="186"/>
      <c r="E98" s="188"/>
      <c r="F98" s="186"/>
      <c r="G98" s="187"/>
      <c r="H98" s="187"/>
      <c r="I98" s="188"/>
      <c r="J98" s="51"/>
      <c r="K98" s="221"/>
      <c r="L98" s="222"/>
      <c r="M98" s="9"/>
      <c r="N98" s="223"/>
      <c r="O98" s="224"/>
      <c r="P98" s="225"/>
    </row>
    <row r="99" spans="1:16" ht="12.75">
      <c r="C99" s="8">
        <v>13</v>
      </c>
      <c r="D99" s="186"/>
      <c r="E99" s="188"/>
      <c r="F99" s="186"/>
      <c r="G99" s="187"/>
      <c r="H99" s="187"/>
      <c r="I99" s="188"/>
      <c r="J99" s="51"/>
      <c r="K99" s="221"/>
      <c r="L99" s="222"/>
      <c r="M99" s="9"/>
      <c r="N99" s="223"/>
      <c r="O99" s="224"/>
      <c r="P99" s="225"/>
    </row>
    <row r="100" spans="1:16" ht="12.75">
      <c r="C100" s="8">
        <v>14</v>
      </c>
      <c r="D100" s="186"/>
      <c r="E100" s="188"/>
      <c r="F100" s="186"/>
      <c r="G100" s="187"/>
      <c r="H100" s="187"/>
      <c r="I100" s="188"/>
      <c r="J100" s="51"/>
      <c r="K100" s="221"/>
      <c r="L100" s="222"/>
      <c r="M100" s="9"/>
      <c r="N100" s="223"/>
      <c r="O100" s="224"/>
      <c r="P100" s="225"/>
    </row>
    <row r="101" spans="1:16" ht="12.75">
      <c r="C101" s="8">
        <v>15</v>
      </c>
      <c r="D101" s="186"/>
      <c r="E101" s="188"/>
      <c r="F101" s="186"/>
      <c r="G101" s="187"/>
      <c r="H101" s="187"/>
      <c r="I101" s="188"/>
      <c r="J101" s="51"/>
      <c r="K101" s="221"/>
      <c r="L101" s="222"/>
      <c r="M101" s="9"/>
      <c r="N101" s="223"/>
      <c r="O101" s="224"/>
      <c r="P101" s="225"/>
    </row>
    <row r="102" spans="1:16" ht="12.75">
      <c r="C102" s="8">
        <v>16</v>
      </c>
      <c r="D102" s="186"/>
      <c r="E102" s="188"/>
      <c r="F102" s="186"/>
      <c r="G102" s="187"/>
      <c r="H102" s="187"/>
      <c r="I102" s="188"/>
      <c r="J102" s="51"/>
      <c r="K102" s="221"/>
      <c r="L102" s="222"/>
      <c r="M102" s="9"/>
      <c r="N102" s="223"/>
      <c r="O102" s="224"/>
      <c r="P102" s="225"/>
    </row>
    <row r="103" spans="1:16" ht="12.75">
      <c r="C103" s="8">
        <v>17</v>
      </c>
      <c r="D103" s="186"/>
      <c r="E103" s="188"/>
      <c r="F103" s="186"/>
      <c r="G103" s="187"/>
      <c r="H103" s="187"/>
      <c r="I103" s="188"/>
      <c r="J103" s="51"/>
      <c r="K103" s="221"/>
      <c r="L103" s="222"/>
      <c r="M103" s="9"/>
      <c r="N103" s="223"/>
      <c r="O103" s="224"/>
      <c r="P103" s="225"/>
    </row>
    <row r="104" spans="1:16" ht="12.75">
      <c r="C104" s="8">
        <v>18</v>
      </c>
      <c r="D104" s="186"/>
      <c r="E104" s="188"/>
      <c r="F104" s="186"/>
      <c r="G104" s="187"/>
      <c r="H104" s="187"/>
      <c r="I104" s="188"/>
      <c r="J104" s="51"/>
      <c r="K104" s="221"/>
      <c r="L104" s="222"/>
      <c r="M104" s="9"/>
      <c r="N104" s="223"/>
      <c r="O104" s="224"/>
      <c r="P104" s="225"/>
    </row>
    <row r="105" spans="1:16" ht="13.15" customHeight="1">
      <c r="C105" s="17"/>
      <c r="D105" s="246"/>
      <c r="E105" s="246"/>
      <c r="F105" s="246"/>
      <c r="G105" s="246"/>
      <c r="H105" s="246"/>
      <c r="I105" s="246"/>
      <c r="J105" s="246"/>
      <c r="K105" s="248" t="s">
        <v>25</v>
      </c>
      <c r="L105" s="249"/>
      <c r="M105" s="39">
        <f>SUM(M87:M104)</f>
        <v>0</v>
      </c>
      <c r="N105" s="40"/>
      <c r="O105" s="247"/>
      <c r="P105" s="247"/>
    </row>
    <row r="106" spans="1:16" ht="13.15" customHeight="1">
      <c r="C106" s="18"/>
      <c r="D106" s="18"/>
      <c r="E106" s="18"/>
      <c r="F106" s="18"/>
      <c r="G106" s="18"/>
      <c r="H106" s="18"/>
      <c r="I106" s="18"/>
      <c r="J106" s="18"/>
      <c r="K106" s="65"/>
      <c r="L106" s="65"/>
      <c r="M106" s="92"/>
      <c r="N106" s="92"/>
      <c r="O106" s="54"/>
      <c r="P106" s="54"/>
    </row>
    <row r="107" spans="1:16" ht="23.85" customHeight="1">
      <c r="C107" s="238" t="s">
        <v>71</v>
      </c>
      <c r="D107" s="238"/>
      <c r="E107" s="238"/>
      <c r="F107" s="238"/>
      <c r="G107" s="238"/>
      <c r="H107" s="238"/>
      <c r="I107" s="238"/>
      <c r="J107" s="238"/>
      <c r="K107" s="238"/>
      <c r="L107" s="238"/>
      <c r="M107" s="238"/>
      <c r="N107" s="238"/>
      <c r="O107" s="238"/>
      <c r="P107" s="238"/>
    </row>
    <row r="108" spans="1:16" ht="5.85" hidden="1" customHeight="1">
      <c r="C108" s="19"/>
      <c r="D108" s="19"/>
      <c r="E108" s="19"/>
      <c r="F108" s="19"/>
      <c r="G108" s="19"/>
      <c r="H108" s="6"/>
      <c r="I108" s="6"/>
      <c r="J108" s="20"/>
      <c r="K108" s="20"/>
      <c r="L108" s="20"/>
      <c r="M108" s="20"/>
      <c r="N108" s="20"/>
      <c r="O108" s="20"/>
      <c r="P108" s="20"/>
    </row>
    <row r="109" spans="1:16" s="89" customFormat="1" ht="22.7" customHeight="1">
      <c r="A109" s="87"/>
      <c r="B109" s="87"/>
      <c r="C109" s="88" t="s">
        <v>2</v>
      </c>
      <c r="D109" s="169" t="s">
        <v>4</v>
      </c>
      <c r="E109" s="170"/>
      <c r="F109" s="171"/>
      <c r="G109" s="103" t="s">
        <v>3</v>
      </c>
      <c r="H109" s="190" t="s">
        <v>62</v>
      </c>
      <c r="I109" s="191"/>
      <c r="J109" s="191"/>
      <c r="K109" s="191"/>
      <c r="L109" s="191"/>
      <c r="M109" s="191"/>
      <c r="N109" s="191"/>
      <c r="O109" s="191"/>
      <c r="P109" s="192"/>
    </row>
    <row r="110" spans="1:16" s="69" customFormat="1" ht="26.45" customHeight="1">
      <c r="A110" s="68"/>
      <c r="B110" s="68"/>
      <c r="C110" s="182" t="s">
        <v>60</v>
      </c>
      <c r="D110" s="183"/>
      <c r="E110" s="183"/>
      <c r="F110" s="183"/>
      <c r="G110" s="97">
        <f>SUM(G111:H116)</f>
        <v>0</v>
      </c>
      <c r="H110" s="133" t="s">
        <v>61</v>
      </c>
      <c r="I110" s="134"/>
      <c r="J110" s="134"/>
      <c r="K110" s="134"/>
      <c r="L110" s="134"/>
      <c r="M110" s="134"/>
      <c r="N110" s="134"/>
      <c r="O110" s="134"/>
      <c r="P110" s="135"/>
    </row>
    <row r="111" spans="1:16" s="67" customFormat="1" ht="24.95" customHeight="1">
      <c r="A111" s="66"/>
      <c r="B111" s="66"/>
      <c r="C111" s="7">
        <v>1</v>
      </c>
      <c r="D111" s="175"/>
      <c r="E111" s="176"/>
      <c r="F111" s="177"/>
      <c r="G111" s="104"/>
      <c r="H111" s="132"/>
      <c r="I111" s="125"/>
      <c r="J111" s="125"/>
      <c r="K111" s="125"/>
      <c r="L111" s="125"/>
      <c r="M111" s="125"/>
      <c r="N111" s="125"/>
      <c r="O111" s="125"/>
      <c r="P111" s="126"/>
    </row>
    <row r="112" spans="1:16" s="67" customFormat="1" ht="25.5" customHeight="1">
      <c r="A112" s="66"/>
      <c r="B112" s="66"/>
      <c r="C112" s="7">
        <v>2</v>
      </c>
      <c r="D112" s="175"/>
      <c r="E112" s="176"/>
      <c r="F112" s="177"/>
      <c r="G112" s="104"/>
      <c r="H112" s="132"/>
      <c r="I112" s="125"/>
      <c r="J112" s="125"/>
      <c r="K112" s="125"/>
      <c r="L112" s="125"/>
      <c r="M112" s="125"/>
      <c r="N112" s="125"/>
      <c r="O112" s="125"/>
      <c r="P112" s="126"/>
    </row>
    <row r="113" spans="1:16" s="67" customFormat="1" ht="13.15" customHeight="1">
      <c r="A113" s="66"/>
      <c r="B113" s="66"/>
      <c r="C113" s="7">
        <v>3</v>
      </c>
      <c r="D113" s="175"/>
      <c r="E113" s="176"/>
      <c r="F113" s="177"/>
      <c r="G113" s="104"/>
      <c r="H113" s="132"/>
      <c r="I113" s="125"/>
      <c r="J113" s="125"/>
      <c r="K113" s="125"/>
      <c r="L113" s="125"/>
      <c r="M113" s="125"/>
      <c r="N113" s="125"/>
      <c r="O113" s="125"/>
      <c r="P113" s="126"/>
    </row>
    <row r="114" spans="1:16" s="67" customFormat="1" ht="13.15" customHeight="1">
      <c r="A114" s="66"/>
      <c r="B114" s="66"/>
      <c r="C114" s="7">
        <v>4</v>
      </c>
      <c r="D114" s="175"/>
      <c r="E114" s="176"/>
      <c r="F114" s="177"/>
      <c r="G114" s="104"/>
      <c r="H114" s="132"/>
      <c r="I114" s="125"/>
      <c r="J114" s="125"/>
      <c r="K114" s="125"/>
      <c r="L114" s="125"/>
      <c r="M114" s="125"/>
      <c r="N114" s="125"/>
      <c r="O114" s="125"/>
      <c r="P114" s="126"/>
    </row>
    <row r="115" spans="1:16" s="67" customFormat="1" ht="13.15" customHeight="1">
      <c r="A115" s="66"/>
      <c r="B115" s="66"/>
      <c r="C115" s="7">
        <v>5</v>
      </c>
      <c r="D115" s="175"/>
      <c r="E115" s="176"/>
      <c r="F115" s="177"/>
      <c r="G115" s="104"/>
      <c r="H115" s="132"/>
      <c r="I115" s="125"/>
      <c r="J115" s="125"/>
      <c r="K115" s="125"/>
      <c r="L115" s="125"/>
      <c r="M115" s="125"/>
      <c r="N115" s="125"/>
      <c r="O115" s="125"/>
      <c r="P115" s="126"/>
    </row>
    <row r="116" spans="1:16" s="67" customFormat="1" ht="13.15" customHeight="1">
      <c r="A116" s="66"/>
      <c r="B116" s="66"/>
      <c r="C116" s="7">
        <v>6</v>
      </c>
      <c r="D116" s="175"/>
      <c r="E116" s="176"/>
      <c r="F116" s="177"/>
      <c r="G116" s="104"/>
      <c r="H116" s="132"/>
      <c r="I116" s="125"/>
      <c r="J116" s="125"/>
      <c r="K116" s="125"/>
      <c r="L116" s="125"/>
      <c r="M116" s="125"/>
      <c r="N116" s="125"/>
      <c r="O116" s="125"/>
      <c r="P116" s="126"/>
    </row>
    <row r="117" spans="1:16" s="67" customFormat="1" ht="12.75">
      <c r="A117" s="66"/>
      <c r="B117" s="66"/>
      <c r="C117" s="182" t="s">
        <v>22</v>
      </c>
      <c r="D117" s="189"/>
      <c r="E117" s="189"/>
      <c r="F117" s="189"/>
      <c r="G117" s="97">
        <f>SUM(G118:H123)</f>
        <v>0</v>
      </c>
      <c r="H117" s="133" t="s">
        <v>61</v>
      </c>
      <c r="I117" s="134"/>
      <c r="J117" s="134"/>
      <c r="K117" s="134"/>
      <c r="L117" s="134"/>
      <c r="M117" s="134"/>
      <c r="N117" s="134"/>
      <c r="O117" s="134"/>
      <c r="P117" s="135"/>
    </row>
    <row r="118" spans="1:16" s="67" customFormat="1" ht="25.5" customHeight="1">
      <c r="A118" s="66"/>
      <c r="B118" s="66"/>
      <c r="C118" s="7">
        <v>7</v>
      </c>
      <c r="D118" s="175"/>
      <c r="E118" s="176"/>
      <c r="F118" s="177"/>
      <c r="G118" s="104"/>
      <c r="H118" s="132"/>
      <c r="I118" s="125"/>
      <c r="J118" s="125"/>
      <c r="K118" s="125"/>
      <c r="L118" s="125"/>
      <c r="M118" s="125"/>
      <c r="N118" s="125"/>
      <c r="O118" s="125"/>
      <c r="P118" s="126"/>
    </row>
    <row r="119" spans="1:16" s="67" customFormat="1" ht="25.5" customHeight="1">
      <c r="A119" s="66"/>
      <c r="B119" s="66"/>
      <c r="C119" s="7">
        <v>8</v>
      </c>
      <c r="D119" s="175"/>
      <c r="E119" s="184"/>
      <c r="F119" s="185"/>
      <c r="G119" s="104"/>
      <c r="H119" s="132"/>
      <c r="I119" s="125"/>
      <c r="J119" s="125"/>
      <c r="K119" s="125"/>
      <c r="L119" s="125"/>
      <c r="M119" s="125"/>
      <c r="N119" s="125"/>
      <c r="O119" s="125"/>
      <c r="P119" s="126"/>
    </row>
    <row r="120" spans="1:16" s="67" customFormat="1" ht="13.15" customHeight="1">
      <c r="A120" s="66"/>
      <c r="B120" s="66"/>
      <c r="C120" s="7">
        <v>9</v>
      </c>
      <c r="D120" s="175"/>
      <c r="E120" s="176"/>
      <c r="F120" s="177"/>
      <c r="G120" s="104"/>
      <c r="H120" s="132"/>
      <c r="I120" s="125"/>
      <c r="J120" s="125"/>
      <c r="K120" s="125"/>
      <c r="L120" s="125"/>
      <c r="M120" s="125"/>
      <c r="N120" s="125"/>
      <c r="O120" s="125"/>
      <c r="P120" s="126"/>
    </row>
    <row r="121" spans="1:16" s="67" customFormat="1" ht="13.15" customHeight="1">
      <c r="A121" s="66"/>
      <c r="B121" s="66">
        <v>15</v>
      </c>
      <c r="C121" s="7">
        <v>10</v>
      </c>
      <c r="D121" s="175"/>
      <c r="E121" s="176"/>
      <c r="F121" s="177"/>
      <c r="G121" s="104"/>
      <c r="H121" s="132"/>
      <c r="I121" s="125"/>
      <c r="J121" s="125"/>
      <c r="K121" s="125"/>
      <c r="L121" s="125"/>
      <c r="M121" s="125"/>
      <c r="N121" s="125"/>
      <c r="O121" s="125"/>
      <c r="P121" s="126"/>
    </row>
    <row r="122" spans="1:16" s="67" customFormat="1" ht="13.15" customHeight="1">
      <c r="A122" s="66"/>
      <c r="B122" s="66"/>
      <c r="C122" s="7">
        <v>11</v>
      </c>
      <c r="D122" s="175"/>
      <c r="E122" s="176"/>
      <c r="F122" s="177"/>
      <c r="G122" s="104"/>
      <c r="H122" s="132"/>
      <c r="I122" s="125"/>
      <c r="J122" s="125"/>
      <c r="K122" s="125"/>
      <c r="L122" s="125"/>
      <c r="M122" s="125"/>
      <c r="N122" s="125"/>
      <c r="O122" s="125"/>
      <c r="P122" s="126"/>
    </row>
    <row r="123" spans="1:16" s="67" customFormat="1" ht="13.15" customHeight="1">
      <c r="A123" s="66"/>
      <c r="B123" s="66"/>
      <c r="C123" s="7">
        <v>12</v>
      </c>
      <c r="D123" s="175"/>
      <c r="E123" s="176"/>
      <c r="F123" s="177"/>
      <c r="G123" s="104"/>
      <c r="H123" s="132"/>
      <c r="I123" s="125"/>
      <c r="J123" s="125"/>
      <c r="K123" s="125"/>
      <c r="L123" s="125"/>
      <c r="M123" s="125"/>
      <c r="N123" s="125"/>
      <c r="O123" s="125"/>
      <c r="P123" s="126"/>
    </row>
    <row r="124" spans="1:16" s="67" customFormat="1" ht="12.75">
      <c r="A124" s="66"/>
      <c r="B124" s="66"/>
      <c r="C124" s="182" t="s">
        <v>23</v>
      </c>
      <c r="D124" s="189"/>
      <c r="E124" s="189"/>
      <c r="F124" s="189"/>
      <c r="G124" s="97">
        <f>SUM(G125:H130)</f>
        <v>0</v>
      </c>
      <c r="H124" s="133" t="s">
        <v>61</v>
      </c>
      <c r="I124" s="134"/>
      <c r="J124" s="134"/>
      <c r="K124" s="134"/>
      <c r="L124" s="134"/>
      <c r="M124" s="134"/>
      <c r="N124" s="134"/>
      <c r="O124" s="134"/>
      <c r="P124" s="135"/>
    </row>
    <row r="125" spans="1:16" s="67" customFormat="1" ht="26.45" customHeight="1">
      <c r="A125" s="66"/>
      <c r="B125" s="66"/>
      <c r="C125" s="7">
        <v>13</v>
      </c>
      <c r="D125" s="175"/>
      <c r="E125" s="176"/>
      <c r="F125" s="177"/>
      <c r="G125" s="104"/>
      <c r="H125" s="132"/>
      <c r="I125" s="125"/>
      <c r="J125" s="125"/>
      <c r="K125" s="125"/>
      <c r="L125" s="125"/>
      <c r="M125" s="125"/>
      <c r="N125" s="125"/>
      <c r="O125" s="125"/>
      <c r="P125" s="126"/>
    </row>
    <row r="126" spans="1:16" s="67" customFormat="1" ht="24.95" customHeight="1">
      <c r="A126" s="66"/>
      <c r="B126" s="66"/>
      <c r="C126" s="7">
        <v>14</v>
      </c>
      <c r="D126" s="175"/>
      <c r="E126" s="176"/>
      <c r="F126" s="177"/>
      <c r="G126" s="104"/>
      <c r="H126" s="132"/>
      <c r="I126" s="125"/>
      <c r="J126" s="125"/>
      <c r="K126" s="125"/>
      <c r="L126" s="125"/>
      <c r="M126" s="125"/>
      <c r="N126" s="125"/>
      <c r="O126" s="125"/>
      <c r="P126" s="126"/>
    </row>
    <row r="127" spans="1:16" s="67" customFormat="1" ht="13.15" customHeight="1">
      <c r="A127" s="66"/>
      <c r="B127" s="66"/>
      <c r="C127" s="7">
        <v>15</v>
      </c>
      <c r="D127" s="175"/>
      <c r="E127" s="176"/>
      <c r="F127" s="177"/>
      <c r="G127" s="104"/>
      <c r="H127" s="132"/>
      <c r="I127" s="125"/>
      <c r="J127" s="125"/>
      <c r="K127" s="125"/>
      <c r="L127" s="125"/>
      <c r="M127" s="125"/>
      <c r="N127" s="125"/>
      <c r="O127" s="125"/>
      <c r="P127" s="126"/>
    </row>
    <row r="128" spans="1:16" s="67" customFormat="1" ht="13.15" customHeight="1">
      <c r="A128" s="66"/>
      <c r="B128" s="66"/>
      <c r="C128" s="7">
        <v>16</v>
      </c>
      <c r="D128" s="175"/>
      <c r="E128" s="176"/>
      <c r="F128" s="177"/>
      <c r="G128" s="104"/>
      <c r="H128" s="132"/>
      <c r="I128" s="125"/>
      <c r="J128" s="125"/>
      <c r="K128" s="125"/>
      <c r="L128" s="125"/>
      <c r="M128" s="125"/>
      <c r="N128" s="125"/>
      <c r="O128" s="125"/>
      <c r="P128" s="126"/>
    </row>
    <row r="129" spans="1:16" s="67" customFormat="1" ht="13.15" customHeight="1">
      <c r="A129" s="66"/>
      <c r="B129" s="66"/>
      <c r="C129" s="7">
        <v>17</v>
      </c>
      <c r="D129" s="175"/>
      <c r="E129" s="176"/>
      <c r="F129" s="177"/>
      <c r="G129" s="104"/>
      <c r="H129" s="132"/>
      <c r="I129" s="125"/>
      <c r="J129" s="125"/>
      <c r="K129" s="125"/>
      <c r="L129" s="125"/>
      <c r="M129" s="125"/>
      <c r="N129" s="125"/>
      <c r="O129" s="125"/>
      <c r="P129" s="126"/>
    </row>
    <row r="130" spans="1:16" s="67" customFormat="1" ht="13.15" customHeight="1">
      <c r="A130" s="66"/>
      <c r="B130" s="66"/>
      <c r="C130" s="7">
        <v>18</v>
      </c>
      <c r="D130" s="175"/>
      <c r="E130" s="176"/>
      <c r="F130" s="177"/>
      <c r="G130" s="104"/>
      <c r="H130" s="132"/>
      <c r="I130" s="125"/>
      <c r="J130" s="125"/>
      <c r="K130" s="125"/>
      <c r="L130" s="125"/>
      <c r="M130" s="125"/>
      <c r="N130" s="125"/>
      <c r="O130" s="125"/>
      <c r="P130" s="126"/>
    </row>
    <row r="131" spans="1:16" s="89" customFormat="1" ht="24.95" customHeight="1">
      <c r="A131" s="87"/>
      <c r="B131" s="87"/>
      <c r="C131" s="88" t="s">
        <v>2</v>
      </c>
      <c r="D131" s="169" t="s">
        <v>4</v>
      </c>
      <c r="E131" s="170"/>
      <c r="F131" s="171"/>
      <c r="G131" s="103" t="s">
        <v>3</v>
      </c>
      <c r="H131" s="130" t="s">
        <v>62</v>
      </c>
      <c r="I131" s="130"/>
      <c r="J131" s="130"/>
      <c r="K131" s="130"/>
      <c r="L131" s="130"/>
      <c r="M131" s="130"/>
      <c r="N131" s="130"/>
      <c r="O131" s="130"/>
      <c r="P131" s="131"/>
    </row>
    <row r="132" spans="1:16" s="69" customFormat="1" ht="13.15" customHeight="1">
      <c r="A132" s="68"/>
      <c r="B132" s="68"/>
      <c r="C132" s="182" t="s">
        <v>31</v>
      </c>
      <c r="D132" s="183"/>
      <c r="E132" s="183"/>
      <c r="F132" s="183"/>
      <c r="G132" s="97">
        <f>SUM(G133:H139)</f>
        <v>0</v>
      </c>
      <c r="H132" s="133" t="s">
        <v>61</v>
      </c>
      <c r="I132" s="134"/>
      <c r="J132" s="134"/>
      <c r="K132" s="134"/>
      <c r="L132" s="134"/>
      <c r="M132" s="134"/>
      <c r="N132" s="134"/>
      <c r="O132" s="134"/>
      <c r="P132" s="135"/>
    </row>
    <row r="133" spans="1:16" s="67" customFormat="1" ht="23.85" customHeight="1">
      <c r="A133" s="66"/>
      <c r="B133" s="66"/>
      <c r="C133" s="7">
        <v>19</v>
      </c>
      <c r="D133" s="175"/>
      <c r="E133" s="176"/>
      <c r="F133" s="177"/>
      <c r="G133" s="104"/>
      <c r="H133" s="132"/>
      <c r="I133" s="125"/>
      <c r="J133" s="125"/>
      <c r="K133" s="125"/>
      <c r="L133" s="125"/>
      <c r="M133" s="125"/>
      <c r="N133" s="125"/>
      <c r="O133" s="125"/>
      <c r="P133" s="126"/>
    </row>
    <row r="134" spans="1:16" s="67" customFormat="1" ht="24.95" customHeight="1">
      <c r="A134" s="66"/>
      <c r="B134" s="66"/>
      <c r="C134" s="7">
        <v>20</v>
      </c>
      <c r="D134" s="175"/>
      <c r="E134" s="176"/>
      <c r="F134" s="177"/>
      <c r="G134" s="104"/>
      <c r="H134" s="132"/>
      <c r="I134" s="125"/>
      <c r="J134" s="125"/>
      <c r="K134" s="125"/>
      <c r="L134" s="125"/>
      <c r="M134" s="125"/>
      <c r="N134" s="125"/>
      <c r="O134" s="125"/>
      <c r="P134" s="126"/>
    </row>
    <row r="135" spans="1:16" s="67" customFormat="1" ht="13.15" customHeight="1">
      <c r="A135" s="66"/>
      <c r="B135" s="66"/>
      <c r="C135" s="7">
        <v>21</v>
      </c>
      <c r="D135" s="175"/>
      <c r="E135" s="176"/>
      <c r="F135" s="177"/>
      <c r="G135" s="104"/>
      <c r="H135" s="132"/>
      <c r="I135" s="125"/>
      <c r="J135" s="125"/>
      <c r="K135" s="125"/>
      <c r="L135" s="125"/>
      <c r="M135" s="125"/>
      <c r="N135" s="125"/>
      <c r="O135" s="125"/>
      <c r="P135" s="126"/>
    </row>
    <row r="136" spans="1:16" s="67" customFormat="1" ht="13.15" customHeight="1">
      <c r="A136" s="66"/>
      <c r="B136" s="66"/>
      <c r="C136" s="7">
        <v>22</v>
      </c>
      <c r="D136" s="175"/>
      <c r="E136" s="176"/>
      <c r="F136" s="177"/>
      <c r="G136" s="104"/>
      <c r="H136" s="132"/>
      <c r="I136" s="125"/>
      <c r="J136" s="125"/>
      <c r="K136" s="125"/>
      <c r="L136" s="125"/>
      <c r="M136" s="125"/>
      <c r="N136" s="125"/>
      <c r="O136" s="125"/>
      <c r="P136" s="126"/>
    </row>
    <row r="137" spans="1:16" s="67" customFormat="1" ht="13.15" customHeight="1">
      <c r="A137" s="66"/>
      <c r="B137" s="66"/>
      <c r="C137" s="7">
        <v>23</v>
      </c>
      <c r="D137" s="175"/>
      <c r="E137" s="176"/>
      <c r="F137" s="177"/>
      <c r="G137" s="104"/>
      <c r="H137" s="132"/>
      <c r="I137" s="125"/>
      <c r="J137" s="125"/>
      <c r="K137" s="125"/>
      <c r="L137" s="125"/>
      <c r="M137" s="125"/>
      <c r="N137" s="125"/>
      <c r="O137" s="125"/>
      <c r="P137" s="126"/>
    </row>
    <row r="138" spans="1:16" s="67" customFormat="1" ht="13.15" customHeight="1">
      <c r="A138" s="66"/>
      <c r="B138" s="66"/>
      <c r="C138" s="7">
        <v>24</v>
      </c>
      <c r="D138" s="175"/>
      <c r="E138" s="176"/>
      <c r="F138" s="177"/>
      <c r="G138" s="104"/>
      <c r="H138" s="132"/>
      <c r="I138" s="125"/>
      <c r="J138" s="125"/>
      <c r="K138" s="125"/>
      <c r="L138" s="125"/>
      <c r="M138" s="125"/>
      <c r="N138" s="125"/>
      <c r="O138" s="125"/>
      <c r="P138" s="126"/>
    </row>
    <row r="139" spans="1:16" s="67" customFormat="1" ht="12.75">
      <c r="A139" s="68"/>
      <c r="B139" s="66"/>
      <c r="C139" s="7">
        <v>25</v>
      </c>
      <c r="D139" s="175"/>
      <c r="E139" s="176"/>
      <c r="F139" s="177"/>
      <c r="G139" s="104"/>
      <c r="H139" s="132"/>
      <c r="I139" s="125"/>
      <c r="J139" s="125"/>
      <c r="K139" s="125"/>
      <c r="L139" s="125"/>
      <c r="M139" s="125"/>
      <c r="N139" s="125"/>
      <c r="O139" s="125"/>
      <c r="P139" s="126"/>
    </row>
    <row r="140" spans="1:16" s="69" customFormat="1" ht="14.1" customHeight="1">
      <c r="A140" s="68"/>
      <c r="B140" s="68"/>
      <c r="C140" s="182" t="s">
        <v>63</v>
      </c>
      <c r="D140" s="183"/>
      <c r="E140" s="183"/>
      <c r="F140" s="183"/>
      <c r="G140" s="97">
        <f>SUM(G141:H150)</f>
        <v>0</v>
      </c>
      <c r="H140" s="133" t="s">
        <v>61</v>
      </c>
      <c r="I140" s="134"/>
      <c r="J140" s="134"/>
      <c r="K140" s="134"/>
      <c r="L140" s="134"/>
      <c r="M140" s="134"/>
      <c r="N140" s="134"/>
      <c r="O140" s="134"/>
      <c r="P140" s="135"/>
    </row>
    <row r="141" spans="1:16" s="67" customFormat="1" ht="26.45" customHeight="1">
      <c r="A141" s="66"/>
      <c r="B141" s="66"/>
      <c r="C141" s="7">
        <v>26</v>
      </c>
      <c r="D141" s="175"/>
      <c r="E141" s="176"/>
      <c r="F141" s="177"/>
      <c r="G141" s="104"/>
      <c r="H141" s="124"/>
      <c r="I141" s="125"/>
      <c r="J141" s="125"/>
      <c r="K141" s="125"/>
      <c r="L141" s="125"/>
      <c r="M141" s="125"/>
      <c r="N141" s="125"/>
      <c r="O141" s="125"/>
      <c r="P141" s="126"/>
    </row>
    <row r="142" spans="1:16" s="67" customFormat="1" ht="23.85" customHeight="1">
      <c r="A142" s="66"/>
      <c r="B142" s="66"/>
      <c r="C142" s="7">
        <v>27</v>
      </c>
      <c r="D142" s="175"/>
      <c r="E142" s="176"/>
      <c r="F142" s="177"/>
      <c r="G142" s="104"/>
      <c r="H142" s="132"/>
      <c r="I142" s="125"/>
      <c r="J142" s="125"/>
      <c r="K142" s="125"/>
      <c r="L142" s="125"/>
      <c r="M142" s="125"/>
      <c r="N142" s="125"/>
      <c r="O142" s="125"/>
      <c r="P142" s="126"/>
    </row>
    <row r="143" spans="1:16" s="67" customFormat="1" ht="13.15" customHeight="1">
      <c r="A143" s="66"/>
      <c r="B143" s="66"/>
      <c r="C143" s="7">
        <v>28</v>
      </c>
      <c r="D143" s="175"/>
      <c r="E143" s="176"/>
      <c r="F143" s="177"/>
      <c r="G143" s="104"/>
      <c r="H143" s="132"/>
      <c r="I143" s="125"/>
      <c r="J143" s="125"/>
      <c r="K143" s="125"/>
      <c r="L143" s="125"/>
      <c r="M143" s="125"/>
      <c r="N143" s="125"/>
      <c r="O143" s="125"/>
      <c r="P143" s="126"/>
    </row>
    <row r="144" spans="1:16" s="67" customFormat="1" ht="13.15" customHeight="1">
      <c r="A144" s="66"/>
      <c r="B144" s="66"/>
      <c r="C144" s="7">
        <v>29</v>
      </c>
      <c r="D144" s="175"/>
      <c r="E144" s="176"/>
      <c r="F144" s="177"/>
      <c r="G144" s="104"/>
      <c r="H144" s="132"/>
      <c r="I144" s="125"/>
      <c r="J144" s="125"/>
      <c r="K144" s="125"/>
      <c r="L144" s="125"/>
      <c r="M144" s="125"/>
      <c r="N144" s="125"/>
      <c r="O144" s="125"/>
      <c r="P144" s="126"/>
    </row>
    <row r="145" spans="1:16" s="67" customFormat="1" ht="13.15" customHeight="1">
      <c r="A145" s="66"/>
      <c r="B145" s="66"/>
      <c r="C145" s="7">
        <v>30</v>
      </c>
      <c r="D145" s="175"/>
      <c r="E145" s="176"/>
      <c r="F145" s="177"/>
      <c r="G145" s="104"/>
      <c r="H145" s="132"/>
      <c r="I145" s="125"/>
      <c r="J145" s="125"/>
      <c r="K145" s="125"/>
      <c r="L145" s="125"/>
      <c r="M145" s="125"/>
      <c r="N145" s="125"/>
      <c r="O145" s="125"/>
      <c r="P145" s="126"/>
    </row>
    <row r="146" spans="1:16" s="67" customFormat="1" ht="13.15" customHeight="1">
      <c r="A146" s="66"/>
      <c r="B146" s="66"/>
      <c r="C146" s="7">
        <v>31</v>
      </c>
      <c r="D146" s="175"/>
      <c r="E146" s="176"/>
      <c r="F146" s="177"/>
      <c r="G146" s="104"/>
      <c r="H146" s="132"/>
      <c r="I146" s="125"/>
      <c r="J146" s="125"/>
      <c r="K146" s="125"/>
      <c r="L146" s="125"/>
      <c r="M146" s="125"/>
      <c r="N146" s="125"/>
      <c r="O146" s="125"/>
      <c r="P146" s="126"/>
    </row>
    <row r="147" spans="1:16" s="67" customFormat="1" ht="13.15" customHeight="1">
      <c r="A147" s="66"/>
      <c r="B147" s="66"/>
      <c r="C147" s="7">
        <v>32</v>
      </c>
      <c r="D147" s="175"/>
      <c r="E147" s="176"/>
      <c r="F147" s="177"/>
      <c r="G147" s="104"/>
      <c r="H147" s="132"/>
      <c r="I147" s="125"/>
      <c r="J147" s="125"/>
      <c r="K147" s="125"/>
      <c r="L147" s="125"/>
      <c r="M147" s="125"/>
      <c r="N147" s="125"/>
      <c r="O147" s="125"/>
      <c r="P147" s="126"/>
    </row>
    <row r="148" spans="1:16" s="67" customFormat="1" ht="13.15" customHeight="1">
      <c r="A148" s="66"/>
      <c r="B148" s="66"/>
      <c r="C148" s="7">
        <v>33</v>
      </c>
      <c r="D148" s="175"/>
      <c r="E148" s="176"/>
      <c r="F148" s="177"/>
      <c r="G148" s="104"/>
      <c r="H148" s="132"/>
      <c r="I148" s="125"/>
      <c r="J148" s="125"/>
      <c r="K148" s="125"/>
      <c r="L148" s="125"/>
      <c r="M148" s="125"/>
      <c r="N148" s="125"/>
      <c r="O148" s="125"/>
      <c r="P148" s="126"/>
    </row>
    <row r="149" spans="1:16" s="67" customFormat="1" ht="13.15" customHeight="1">
      <c r="A149" s="66"/>
      <c r="B149" s="66"/>
      <c r="C149" s="7">
        <v>34</v>
      </c>
      <c r="D149" s="175"/>
      <c r="E149" s="176"/>
      <c r="F149" s="177"/>
      <c r="G149" s="104"/>
      <c r="H149" s="132"/>
      <c r="I149" s="125"/>
      <c r="J149" s="125"/>
      <c r="K149" s="125"/>
      <c r="L149" s="125"/>
      <c r="M149" s="125"/>
      <c r="N149" s="125"/>
      <c r="O149" s="125"/>
      <c r="P149" s="126"/>
    </row>
    <row r="150" spans="1:16" s="67" customFormat="1" ht="12.75">
      <c r="A150" s="68"/>
      <c r="B150" s="66"/>
      <c r="C150" s="7">
        <v>35</v>
      </c>
      <c r="D150" s="175"/>
      <c r="E150" s="176"/>
      <c r="F150" s="177"/>
      <c r="G150" s="104"/>
      <c r="H150" s="132"/>
      <c r="I150" s="125"/>
      <c r="J150" s="125"/>
      <c r="K150" s="125"/>
      <c r="L150" s="125"/>
      <c r="M150" s="125"/>
      <c r="N150" s="125"/>
      <c r="O150" s="125"/>
      <c r="P150" s="126"/>
    </row>
    <row r="151" spans="1:16" s="89" customFormat="1" ht="24.95" customHeight="1">
      <c r="A151" s="87"/>
      <c r="B151" s="87"/>
      <c r="C151" s="88" t="s">
        <v>2</v>
      </c>
      <c r="D151" s="169" t="s">
        <v>4</v>
      </c>
      <c r="E151" s="170"/>
      <c r="F151" s="171"/>
      <c r="G151" s="102" t="s">
        <v>3</v>
      </c>
      <c r="H151" s="121" t="s">
        <v>62</v>
      </c>
      <c r="I151" s="122"/>
      <c r="J151" s="122"/>
      <c r="K151" s="122"/>
      <c r="L151" s="122"/>
      <c r="M151" s="122"/>
      <c r="N151" s="122"/>
      <c r="O151" s="122"/>
      <c r="P151" s="123"/>
    </row>
    <row r="152" spans="1:16" s="69" customFormat="1" ht="13.15" customHeight="1">
      <c r="A152" s="68"/>
      <c r="B152" s="68"/>
      <c r="C152" s="182" t="s">
        <v>30</v>
      </c>
      <c r="D152" s="183"/>
      <c r="E152" s="183"/>
      <c r="F152" s="183"/>
      <c r="G152" s="97">
        <f>SUM(G153:H157)</f>
        <v>0</v>
      </c>
      <c r="H152" s="133" t="s">
        <v>61</v>
      </c>
      <c r="I152" s="134"/>
      <c r="J152" s="134"/>
      <c r="K152" s="134"/>
      <c r="L152" s="134"/>
      <c r="M152" s="134"/>
      <c r="N152" s="134"/>
      <c r="O152" s="134"/>
      <c r="P152" s="135"/>
    </row>
    <row r="153" spans="1:16" s="67" customFormat="1" ht="24.95" customHeight="1">
      <c r="A153" s="66"/>
      <c r="B153" s="66"/>
      <c r="C153" s="7">
        <v>36</v>
      </c>
      <c r="D153" s="175"/>
      <c r="E153" s="176"/>
      <c r="F153" s="177"/>
      <c r="G153" s="104"/>
      <c r="H153" s="124"/>
      <c r="I153" s="125"/>
      <c r="J153" s="125"/>
      <c r="K153" s="125"/>
      <c r="L153" s="125"/>
      <c r="M153" s="125"/>
      <c r="N153" s="125"/>
      <c r="O153" s="125"/>
      <c r="P153" s="126"/>
    </row>
    <row r="154" spans="1:16" s="67" customFormat="1" ht="27.2" customHeight="1">
      <c r="A154" s="66"/>
      <c r="B154" s="66"/>
      <c r="C154" s="7">
        <v>37</v>
      </c>
      <c r="D154" s="175"/>
      <c r="E154" s="176"/>
      <c r="F154" s="177"/>
      <c r="G154" s="104"/>
      <c r="H154" s="127"/>
      <c r="I154" s="125"/>
      <c r="J154" s="125"/>
      <c r="K154" s="125"/>
      <c r="L154" s="125"/>
      <c r="M154" s="125"/>
      <c r="N154" s="125"/>
      <c r="O154" s="125"/>
      <c r="P154" s="126"/>
    </row>
    <row r="155" spans="1:16" s="67" customFormat="1" ht="13.15" customHeight="1">
      <c r="A155" s="66"/>
      <c r="B155" s="66"/>
      <c r="C155" s="7">
        <v>38</v>
      </c>
      <c r="D155" s="175"/>
      <c r="E155" s="176"/>
      <c r="F155" s="177"/>
      <c r="G155" s="104"/>
      <c r="H155" s="128"/>
      <c r="I155" s="124"/>
      <c r="J155" s="124"/>
      <c r="K155" s="124"/>
      <c r="L155" s="124"/>
      <c r="M155" s="124"/>
      <c r="N155" s="124"/>
      <c r="O155" s="124"/>
      <c r="P155" s="129"/>
    </row>
    <row r="156" spans="1:16" s="67" customFormat="1" ht="13.15" customHeight="1">
      <c r="A156" s="66"/>
      <c r="B156" s="66"/>
      <c r="C156" s="7">
        <v>39</v>
      </c>
      <c r="D156" s="175"/>
      <c r="E156" s="176"/>
      <c r="F156" s="177"/>
      <c r="G156" s="104"/>
      <c r="H156" s="127"/>
      <c r="I156" s="125"/>
      <c r="J156" s="125"/>
      <c r="K156" s="125"/>
      <c r="L156" s="125"/>
      <c r="M156" s="125"/>
      <c r="N156" s="125"/>
      <c r="O156" s="125"/>
      <c r="P156" s="126"/>
    </row>
    <row r="157" spans="1:16" s="67" customFormat="1" ht="13.15" customHeight="1">
      <c r="A157" s="66"/>
      <c r="B157" s="66"/>
      <c r="C157" s="7">
        <v>40</v>
      </c>
      <c r="D157" s="175"/>
      <c r="E157" s="176"/>
      <c r="F157" s="177"/>
      <c r="G157" s="104"/>
      <c r="H157" s="127"/>
      <c r="I157" s="125"/>
      <c r="J157" s="125"/>
      <c r="K157" s="125"/>
      <c r="L157" s="125"/>
      <c r="M157" s="125"/>
      <c r="N157" s="125"/>
      <c r="O157" s="125"/>
      <c r="P157" s="126"/>
    </row>
    <row r="158" spans="1:16" ht="13.15" customHeight="1">
      <c r="A158" s="30"/>
      <c r="C158" s="166" t="s">
        <v>24</v>
      </c>
      <c r="D158" s="167"/>
      <c r="E158" s="167"/>
      <c r="F158" s="167"/>
      <c r="G158" s="101">
        <f>G110+G117+G124+G132+G140+G152</f>
        <v>0</v>
      </c>
      <c r="H158" s="100"/>
      <c r="I158" s="166"/>
      <c r="J158" s="168"/>
      <c r="K158" s="168"/>
      <c r="L158" s="168"/>
      <c r="M158" s="168"/>
      <c r="N158" s="168"/>
      <c r="O158" s="168"/>
      <c r="P158" s="168"/>
    </row>
    <row r="159" spans="1:16" ht="13.15" customHeight="1">
      <c r="A159" s="30"/>
      <c r="C159" s="90"/>
      <c r="D159" s="62"/>
      <c r="E159" s="62"/>
      <c r="F159" s="62"/>
      <c r="G159" s="84"/>
      <c r="H159" s="91"/>
      <c r="I159" s="90"/>
    </row>
    <row r="160" spans="1:16" s="21" customFormat="1" ht="13.15" customHeight="1">
      <c r="A160" s="30"/>
      <c r="C160" s="143" t="s">
        <v>72</v>
      </c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</row>
    <row r="161" spans="1:16" s="21" customFormat="1" ht="13.15" customHeight="1">
      <c r="A161" s="30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</row>
    <row r="162" spans="1:16" ht="13.15" customHeight="1">
      <c r="C162" s="18"/>
      <c r="D162" s="50"/>
      <c r="E162" s="50"/>
      <c r="F162" s="50"/>
      <c r="G162" s="50"/>
      <c r="H162" s="50"/>
      <c r="I162" s="50"/>
      <c r="J162" s="52"/>
      <c r="K162" s="52"/>
      <c r="L162" s="53"/>
      <c r="O162" s="54"/>
      <c r="P162" s="54"/>
    </row>
    <row r="163" spans="1:16" s="46" customFormat="1" ht="13.15" customHeight="1">
      <c r="C163" s="212"/>
      <c r="D163" s="213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</row>
    <row r="164" spans="1:16" ht="7.5" customHeight="1">
      <c r="O164" s="180"/>
      <c r="P164" s="180"/>
    </row>
    <row r="165" spans="1:16" ht="13.15" customHeight="1">
      <c r="C165" s="30" t="s">
        <v>18</v>
      </c>
      <c r="O165" s="180"/>
      <c r="P165" s="180"/>
    </row>
    <row r="166" spans="1:16" ht="13.15" customHeight="1">
      <c r="C166" s="274" t="s">
        <v>28</v>
      </c>
      <c r="D166" s="274"/>
      <c r="E166" s="274"/>
      <c r="F166" s="274"/>
      <c r="G166" s="274"/>
      <c r="H166" s="274"/>
      <c r="I166" s="274"/>
      <c r="J166" s="274"/>
      <c r="K166" s="274"/>
      <c r="L166" s="275"/>
      <c r="M166" s="214">
        <f>P28+P35+P69</f>
        <v>0</v>
      </c>
      <c r="N166" s="215"/>
      <c r="O166" s="180"/>
      <c r="P166" s="180"/>
    </row>
    <row r="167" spans="1:16" ht="13.15" customHeight="1">
      <c r="C167" s="274"/>
      <c r="D167" s="274"/>
      <c r="E167" s="274"/>
      <c r="F167" s="274"/>
      <c r="G167" s="274"/>
      <c r="H167" s="274"/>
      <c r="I167" s="274"/>
      <c r="J167" s="274"/>
      <c r="K167" s="274"/>
      <c r="L167" s="275"/>
      <c r="M167" s="216"/>
      <c r="N167" s="217"/>
      <c r="O167" s="180"/>
      <c r="P167" s="180"/>
    </row>
    <row r="168" spans="1:16" ht="13.15" customHeight="1">
      <c r="C168" s="180"/>
      <c r="D168" s="180"/>
      <c r="E168" s="180"/>
      <c r="F168" s="180"/>
      <c r="G168" s="180"/>
      <c r="H168" s="180"/>
      <c r="I168" s="180"/>
      <c r="J168" s="180"/>
      <c r="K168" s="180"/>
      <c r="L168" s="180"/>
      <c r="M168" s="180"/>
      <c r="N168" s="180"/>
      <c r="O168" s="180"/>
      <c r="P168" s="180"/>
    </row>
    <row r="169" spans="1:16" ht="13.15" customHeight="1">
      <c r="C169" s="274" t="s">
        <v>29</v>
      </c>
      <c r="D169" s="274"/>
      <c r="E169" s="274"/>
      <c r="F169" s="274"/>
      <c r="G169" s="274"/>
      <c r="H169" s="274"/>
      <c r="I169" s="274"/>
      <c r="J169" s="274"/>
      <c r="K169" s="274"/>
      <c r="L169" s="275"/>
      <c r="M169" s="214">
        <f>M82+M105+G158</f>
        <v>0</v>
      </c>
      <c r="N169" s="215"/>
      <c r="O169" s="264"/>
      <c r="P169" s="180"/>
    </row>
    <row r="170" spans="1:16" ht="13.15" customHeight="1">
      <c r="C170" s="274"/>
      <c r="D170" s="274"/>
      <c r="E170" s="274"/>
      <c r="F170" s="274"/>
      <c r="G170" s="274"/>
      <c r="H170" s="274"/>
      <c r="I170" s="274"/>
      <c r="J170" s="274"/>
      <c r="K170" s="274"/>
      <c r="L170" s="275"/>
      <c r="M170" s="216"/>
      <c r="N170" s="217"/>
      <c r="O170" s="264"/>
      <c r="P170" s="180"/>
    </row>
    <row r="171" spans="1:16" ht="13.15" customHeight="1">
      <c r="C171" s="180"/>
      <c r="D171" s="180"/>
      <c r="E171" s="180"/>
      <c r="F171" s="180"/>
      <c r="G171" s="180"/>
      <c r="H171" s="180"/>
      <c r="I171" s="180"/>
      <c r="J171" s="180"/>
      <c r="K171" s="180"/>
      <c r="L171" s="180"/>
      <c r="M171" s="180"/>
      <c r="N171" s="180"/>
      <c r="O171" s="180"/>
      <c r="P171" s="180"/>
    </row>
    <row r="172" spans="1:16" ht="13.15" customHeight="1">
      <c r="C172" s="179" t="s">
        <v>81</v>
      </c>
      <c r="D172" s="180"/>
      <c r="E172" s="180"/>
      <c r="F172" s="180"/>
      <c r="G172" s="180"/>
      <c r="H172" s="180"/>
      <c r="I172" s="180"/>
      <c r="J172" s="180"/>
      <c r="K172" s="181"/>
      <c r="L172" s="106" t="s">
        <v>80</v>
      </c>
      <c r="M172" s="276" t="str">
        <f>IF(K173="ja",(M166+M169)*L173/100,"0")</f>
        <v>0</v>
      </c>
      <c r="N172" s="277"/>
      <c r="O172" s="178"/>
      <c r="P172" s="136"/>
    </row>
    <row r="173" spans="1:16" ht="13.15" customHeight="1">
      <c r="C173" s="19"/>
      <c r="D173" s="107"/>
      <c r="H173" s="108"/>
      <c r="I173" s="108"/>
      <c r="J173" s="109" t="s">
        <v>82</v>
      </c>
      <c r="K173" s="110" t="s">
        <v>83</v>
      </c>
      <c r="L173" s="111"/>
      <c r="M173" s="278"/>
      <c r="N173" s="279"/>
      <c r="O173" s="178"/>
      <c r="P173" s="136"/>
    </row>
    <row r="174" spans="1:16" s="31" customFormat="1" ht="13.15" customHeight="1"/>
    <row r="175" spans="1:16" s="21" customFormat="1" ht="13.15" customHeight="1">
      <c r="A175" s="68"/>
      <c r="B175" s="172" t="s">
        <v>75</v>
      </c>
      <c r="C175" s="173"/>
      <c r="D175" s="173"/>
      <c r="E175" s="173"/>
      <c r="F175" s="173"/>
      <c r="G175" s="173"/>
      <c r="H175" s="173"/>
      <c r="I175" s="173"/>
      <c r="J175" s="173"/>
      <c r="K175" s="173"/>
      <c r="L175" s="174"/>
      <c r="M175" s="137">
        <f>M166+M169+M172</f>
        <v>0</v>
      </c>
      <c r="N175" s="138"/>
      <c r="O175" s="141"/>
      <c r="P175" s="142"/>
    </row>
    <row r="176" spans="1:16" s="21" customFormat="1" ht="13.15" customHeight="1">
      <c r="A176" s="68"/>
      <c r="B176" s="173"/>
      <c r="C176" s="173"/>
      <c r="D176" s="173"/>
      <c r="E176" s="173"/>
      <c r="F176" s="173"/>
      <c r="G176" s="173"/>
      <c r="H176" s="173"/>
      <c r="I176" s="173"/>
      <c r="J176" s="173"/>
      <c r="K176" s="173"/>
      <c r="L176" s="174"/>
      <c r="M176" s="139"/>
      <c r="N176" s="140"/>
      <c r="O176" s="141"/>
      <c r="P176" s="142"/>
    </row>
    <row r="177" spans="1:14" s="21" customFormat="1" ht="13.15" customHeight="1">
      <c r="A177" s="68"/>
    </row>
    <row r="178" spans="1:14" s="21" customFormat="1" ht="12.75" customHeight="1">
      <c r="A178" s="68"/>
    </row>
    <row r="179" spans="1:14" s="21" customFormat="1" ht="12.75" customHeight="1">
      <c r="A179" s="68"/>
      <c r="C179" s="93" t="s">
        <v>64</v>
      </c>
    </row>
    <row r="180" spans="1:14" s="21" customFormat="1" ht="12.75">
      <c r="C180" s="1"/>
      <c r="D180" s="1"/>
    </row>
    <row r="181" spans="1:14" s="21" customFormat="1" ht="12.75">
      <c r="I181" s="136" t="s">
        <v>65</v>
      </c>
      <c r="J181" s="159"/>
      <c r="K181" s="159"/>
      <c r="L181" s="159"/>
      <c r="M181" s="154"/>
      <c r="N181" s="155"/>
    </row>
    <row r="182" spans="1:14" s="21" customFormat="1" ht="12.75">
      <c r="I182" s="159"/>
      <c r="J182" s="159"/>
      <c r="K182" s="159"/>
      <c r="L182" s="159"/>
      <c r="M182" s="156"/>
      <c r="N182" s="157"/>
    </row>
    <row r="183" spans="1:14" s="21" customFormat="1" ht="12.75">
      <c r="C183" s="1"/>
      <c r="D183" s="1"/>
      <c r="M183" s="96"/>
      <c r="N183" s="96"/>
    </row>
    <row r="184" spans="1:14" s="21" customFormat="1" ht="12.75">
      <c r="C184" s="1"/>
      <c r="D184" s="1"/>
      <c r="I184" s="158" t="s">
        <v>66</v>
      </c>
      <c r="J184" s="159"/>
      <c r="K184" s="159"/>
      <c r="L184" s="159"/>
      <c r="M184" s="96"/>
      <c r="N184" s="96"/>
    </row>
    <row r="185" spans="1:14" s="21" customFormat="1" ht="12.75">
      <c r="C185" s="1"/>
      <c r="D185" s="1"/>
      <c r="I185" s="160"/>
      <c r="J185" s="161"/>
      <c r="K185" s="161"/>
      <c r="L185" s="162"/>
      <c r="M185" s="154"/>
      <c r="N185" s="155"/>
    </row>
    <row r="186" spans="1:14" s="21" customFormat="1" ht="12.75">
      <c r="C186" s="1"/>
      <c r="D186" s="1"/>
      <c r="I186" s="163"/>
      <c r="J186" s="164"/>
      <c r="K186" s="164"/>
      <c r="L186" s="165"/>
      <c r="M186" s="156"/>
      <c r="N186" s="157"/>
    </row>
    <row r="187" spans="1:14" s="21" customFormat="1" ht="12.75">
      <c r="C187" s="1"/>
      <c r="D187" s="1"/>
      <c r="I187" s="160"/>
      <c r="J187" s="161"/>
      <c r="K187" s="161"/>
      <c r="L187" s="162"/>
      <c r="M187" s="154"/>
      <c r="N187" s="155"/>
    </row>
    <row r="188" spans="1:14" s="21" customFormat="1" ht="12.75">
      <c r="C188" s="1"/>
      <c r="D188" s="1"/>
      <c r="I188" s="163"/>
      <c r="J188" s="164"/>
      <c r="K188" s="164"/>
      <c r="L188" s="165"/>
      <c r="M188" s="156"/>
      <c r="N188" s="157"/>
    </row>
    <row r="189" spans="1:14" s="21" customFormat="1" ht="12.75">
      <c r="C189" s="1"/>
      <c r="D189" s="1"/>
      <c r="I189" s="160"/>
      <c r="J189" s="161"/>
      <c r="K189" s="161"/>
      <c r="L189" s="162"/>
      <c r="M189" s="154"/>
      <c r="N189" s="155"/>
    </row>
    <row r="190" spans="1:14" s="21" customFormat="1" ht="12.75">
      <c r="C190" s="1"/>
      <c r="D190" s="1"/>
      <c r="I190" s="163"/>
      <c r="J190" s="164"/>
      <c r="K190" s="164"/>
      <c r="L190" s="165"/>
      <c r="M190" s="156"/>
      <c r="N190" s="157"/>
    </row>
    <row r="191" spans="1:14" s="21" customFormat="1" ht="12.75">
      <c r="C191" s="1"/>
      <c r="D191" s="1"/>
      <c r="M191" s="96"/>
      <c r="N191" s="96"/>
    </row>
    <row r="192" spans="1:14" s="21" customFormat="1" ht="12.75">
      <c r="C192" s="1"/>
      <c r="D192" s="1"/>
      <c r="J192" s="136" t="s">
        <v>78</v>
      </c>
      <c r="K192" s="136"/>
      <c r="L192" s="136"/>
      <c r="M192" s="154"/>
      <c r="N192" s="155"/>
    </row>
    <row r="193" spans="3:16" s="21" customFormat="1" ht="12.75">
      <c r="C193" s="1"/>
      <c r="D193" s="1"/>
      <c r="J193" s="136"/>
      <c r="K193" s="136"/>
      <c r="L193" s="136"/>
      <c r="M193" s="156"/>
      <c r="N193" s="157"/>
    </row>
    <row r="194" spans="3:16" s="21" customFormat="1" ht="12.75">
      <c r="C194" s="1"/>
      <c r="D194" s="1"/>
      <c r="M194" s="96"/>
      <c r="N194" s="96"/>
    </row>
    <row r="195" spans="3:16" s="21" customFormat="1" ht="12.75">
      <c r="C195" s="1"/>
      <c r="D195" s="1"/>
      <c r="J195" s="136" t="s">
        <v>67</v>
      </c>
      <c r="K195" s="136"/>
      <c r="L195" s="136"/>
      <c r="M195" s="137">
        <f>M181+M185+M187+M189+M192</f>
        <v>0</v>
      </c>
      <c r="N195" s="138"/>
      <c r="O195" s="141"/>
      <c r="P195" s="142"/>
    </row>
    <row r="196" spans="3:16" s="21" customFormat="1" ht="12.75">
      <c r="C196" s="1"/>
      <c r="D196" s="1"/>
      <c r="J196" s="136"/>
      <c r="K196" s="136"/>
      <c r="L196" s="136"/>
      <c r="M196" s="139"/>
      <c r="N196" s="140"/>
      <c r="O196" s="141"/>
      <c r="P196" s="142"/>
    </row>
    <row r="197" spans="3:16" s="21" customFormat="1" ht="12.75">
      <c r="C197" s="1"/>
      <c r="D197" s="1"/>
      <c r="J197" s="13"/>
      <c r="K197" s="13"/>
      <c r="L197" s="13"/>
      <c r="M197" s="96"/>
      <c r="N197" s="96"/>
      <c r="O197" s="105"/>
      <c r="P197" s="105"/>
    </row>
    <row r="198" spans="3:16" s="21" customFormat="1" ht="12.75">
      <c r="C198" s="1"/>
      <c r="D198" s="1"/>
      <c r="J198" s="136" t="s">
        <v>79</v>
      </c>
      <c r="K198" s="136"/>
      <c r="L198" s="136"/>
      <c r="M198" s="137" t="e">
        <f>M192*100/M175</f>
        <v>#DIV/0!</v>
      </c>
      <c r="N198" s="138"/>
      <c r="O198" s="105"/>
      <c r="P198" s="105"/>
    </row>
    <row r="199" spans="3:16" s="21" customFormat="1" ht="12.75">
      <c r="C199" s="1"/>
      <c r="D199" s="1"/>
      <c r="J199" s="136"/>
      <c r="K199" s="136"/>
      <c r="L199" s="136"/>
      <c r="M199" s="139"/>
      <c r="N199" s="140"/>
      <c r="O199" s="105"/>
      <c r="P199" s="105"/>
    </row>
    <row r="200" spans="3:16" s="21" customFormat="1" ht="12.75">
      <c r="C200" s="1"/>
      <c r="D200" s="1"/>
      <c r="J200" s="13"/>
      <c r="K200" s="13"/>
      <c r="L200" s="13"/>
      <c r="M200" s="96"/>
      <c r="N200" s="96"/>
      <c r="O200" s="105"/>
      <c r="P200" s="105"/>
    </row>
    <row r="201" spans="3:16" s="21" customFormat="1" ht="12.75">
      <c r="C201" s="1" t="s">
        <v>76</v>
      </c>
      <c r="D201" s="1"/>
      <c r="J201" s="13"/>
      <c r="K201" s="13"/>
      <c r="L201" s="13"/>
      <c r="M201" s="96"/>
      <c r="N201" s="96"/>
      <c r="O201" s="105"/>
      <c r="P201" s="105"/>
    </row>
    <row r="202" spans="3:16" s="21" customFormat="1" ht="12.75">
      <c r="C202" s="1" t="s">
        <v>77</v>
      </c>
      <c r="D202" s="1"/>
    </row>
    <row r="203" spans="3:16" s="21" customFormat="1" ht="12.75">
      <c r="C203" s="143" t="s">
        <v>68</v>
      </c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</row>
    <row r="204" spans="3:16" s="21" customFormat="1" ht="12.75"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</row>
    <row r="205" spans="3:16" s="21" customFormat="1" ht="15" customHeight="1">
      <c r="C205" s="1"/>
      <c r="D205" s="1"/>
    </row>
    <row r="206" spans="3:16" s="21" customFormat="1" ht="12.75">
      <c r="C206" s="94" t="s">
        <v>69</v>
      </c>
      <c r="D206" s="94"/>
    </row>
    <row r="207" spans="3:16" s="21" customFormat="1" ht="12.75">
      <c r="C207" s="145"/>
      <c r="D207" s="146"/>
      <c r="E207" s="146"/>
      <c r="F207" s="146"/>
      <c r="G207" s="146"/>
      <c r="H207" s="146"/>
      <c r="I207" s="146"/>
      <c r="J207" s="146"/>
      <c r="K207" s="146"/>
      <c r="L207" s="146"/>
      <c r="M207" s="146"/>
      <c r="N207" s="146"/>
      <c r="O207" s="146"/>
      <c r="P207" s="147"/>
    </row>
    <row r="208" spans="3:16" s="21" customFormat="1" ht="12.75">
      <c r="C208" s="148"/>
      <c r="D208" s="149"/>
      <c r="E208" s="149"/>
      <c r="F208" s="149"/>
      <c r="G208" s="149"/>
      <c r="H208" s="149"/>
      <c r="I208" s="149"/>
      <c r="J208" s="149"/>
      <c r="K208" s="149"/>
      <c r="L208" s="149"/>
      <c r="M208" s="149"/>
      <c r="N208" s="149"/>
      <c r="O208" s="149"/>
      <c r="P208" s="150"/>
    </row>
    <row r="209" spans="1:16" s="21" customFormat="1" ht="12.75">
      <c r="C209" s="148"/>
      <c r="D209" s="149"/>
      <c r="E209" s="149"/>
      <c r="F209" s="149"/>
      <c r="G209" s="149"/>
      <c r="H209" s="149"/>
      <c r="I209" s="149"/>
      <c r="J209" s="149"/>
      <c r="K209" s="149"/>
      <c r="L209" s="149"/>
      <c r="M209" s="149"/>
      <c r="N209" s="149"/>
      <c r="O209" s="149"/>
      <c r="P209" s="150"/>
    </row>
    <row r="210" spans="1:16" s="21" customFormat="1" ht="12.75">
      <c r="C210" s="148"/>
      <c r="D210" s="149"/>
      <c r="E210" s="149"/>
      <c r="F210" s="149"/>
      <c r="G210" s="149"/>
      <c r="H210" s="149"/>
      <c r="I210" s="149"/>
      <c r="J210" s="149"/>
      <c r="K210" s="149"/>
      <c r="L210" s="149"/>
      <c r="M210" s="149"/>
      <c r="N210" s="149"/>
      <c r="O210" s="149"/>
      <c r="P210" s="150"/>
    </row>
    <row r="211" spans="1:16" s="21" customFormat="1" ht="12.75">
      <c r="C211" s="148"/>
      <c r="D211" s="149"/>
      <c r="E211" s="149"/>
      <c r="F211" s="149"/>
      <c r="G211" s="149"/>
      <c r="H211" s="149"/>
      <c r="I211" s="149"/>
      <c r="J211" s="149"/>
      <c r="K211" s="149"/>
      <c r="L211" s="149"/>
      <c r="M211" s="149"/>
      <c r="N211" s="149"/>
      <c r="O211" s="149"/>
      <c r="P211" s="150"/>
    </row>
    <row r="212" spans="1:16" s="21" customFormat="1" ht="12.75">
      <c r="C212" s="148"/>
      <c r="D212" s="149"/>
      <c r="E212" s="149"/>
      <c r="F212" s="149"/>
      <c r="G212" s="149"/>
      <c r="H212" s="149"/>
      <c r="I212" s="149"/>
      <c r="J212" s="149"/>
      <c r="K212" s="149"/>
      <c r="L212" s="149"/>
      <c r="M212" s="149"/>
      <c r="N212" s="149"/>
      <c r="O212" s="149"/>
      <c r="P212" s="150"/>
    </row>
    <row r="213" spans="1:16" s="21" customFormat="1" ht="12.75">
      <c r="C213" s="148"/>
      <c r="D213" s="149"/>
      <c r="E213" s="149"/>
      <c r="F213" s="149"/>
      <c r="G213" s="149"/>
      <c r="H213" s="149"/>
      <c r="I213" s="149"/>
      <c r="J213" s="149"/>
      <c r="K213" s="149"/>
      <c r="L213" s="149"/>
      <c r="M213" s="149"/>
      <c r="N213" s="149"/>
      <c r="O213" s="149"/>
      <c r="P213" s="150"/>
    </row>
    <row r="214" spans="1:16" s="21" customFormat="1" ht="12.75">
      <c r="C214" s="148"/>
      <c r="D214" s="149"/>
      <c r="E214" s="149"/>
      <c r="F214" s="149"/>
      <c r="G214" s="149"/>
      <c r="H214" s="149"/>
      <c r="I214" s="149"/>
      <c r="J214" s="149"/>
      <c r="K214" s="149"/>
      <c r="L214" s="149"/>
      <c r="M214" s="149"/>
      <c r="N214" s="149"/>
      <c r="O214" s="149"/>
      <c r="P214" s="150"/>
    </row>
    <row r="215" spans="1:16" s="21" customFormat="1" ht="12.75">
      <c r="C215" s="148"/>
      <c r="D215" s="149"/>
      <c r="E215" s="149"/>
      <c r="F215" s="149"/>
      <c r="G215" s="149"/>
      <c r="H215" s="149"/>
      <c r="I215" s="149"/>
      <c r="J215" s="149"/>
      <c r="K215" s="149"/>
      <c r="L215" s="149"/>
      <c r="M215" s="149"/>
      <c r="N215" s="149"/>
      <c r="O215" s="149"/>
      <c r="P215" s="150"/>
    </row>
    <row r="216" spans="1:16" s="21" customFormat="1" ht="12.75">
      <c r="C216" s="148"/>
      <c r="D216" s="149"/>
      <c r="E216" s="149"/>
      <c r="F216" s="149"/>
      <c r="G216" s="149"/>
      <c r="H216" s="149"/>
      <c r="I216" s="149"/>
      <c r="J216" s="149"/>
      <c r="K216" s="149"/>
      <c r="L216" s="149"/>
      <c r="M216" s="149"/>
      <c r="N216" s="149"/>
      <c r="O216" s="149"/>
      <c r="P216" s="150"/>
    </row>
    <row r="217" spans="1:16" s="21" customFormat="1" ht="12.75">
      <c r="C217" s="148"/>
      <c r="D217" s="149"/>
      <c r="E217" s="149"/>
      <c r="F217" s="149"/>
      <c r="G217" s="149"/>
      <c r="H217" s="149"/>
      <c r="I217" s="149"/>
      <c r="J217" s="149"/>
      <c r="K217" s="149"/>
      <c r="L217" s="149"/>
      <c r="M217" s="149"/>
      <c r="N217" s="149"/>
      <c r="O217" s="149"/>
      <c r="P217" s="150"/>
    </row>
    <row r="218" spans="1:16" s="21" customFormat="1" ht="12.75">
      <c r="C218" s="148"/>
      <c r="D218" s="149"/>
      <c r="E218" s="149"/>
      <c r="F218" s="149"/>
      <c r="G218" s="149"/>
      <c r="H218" s="149"/>
      <c r="I218" s="149"/>
      <c r="J218" s="149"/>
      <c r="K218" s="149"/>
      <c r="L218" s="149"/>
      <c r="M218" s="149"/>
      <c r="N218" s="149"/>
      <c r="O218" s="149"/>
      <c r="P218" s="150"/>
    </row>
    <row r="219" spans="1:16" s="21" customFormat="1" ht="12.75">
      <c r="C219" s="148"/>
      <c r="D219" s="149"/>
      <c r="E219" s="149"/>
      <c r="F219" s="149"/>
      <c r="G219" s="149"/>
      <c r="H219" s="149"/>
      <c r="I219" s="149"/>
      <c r="J219" s="149"/>
      <c r="K219" s="149"/>
      <c r="L219" s="149"/>
      <c r="M219" s="149"/>
      <c r="N219" s="149"/>
      <c r="O219" s="149"/>
      <c r="P219" s="150"/>
    </row>
    <row r="220" spans="1:16" s="21" customFormat="1" ht="12.75">
      <c r="C220" s="148"/>
      <c r="D220" s="149"/>
      <c r="E220" s="149"/>
      <c r="F220" s="149"/>
      <c r="G220" s="149"/>
      <c r="H220" s="149"/>
      <c r="I220" s="149"/>
      <c r="J220" s="149"/>
      <c r="K220" s="149"/>
      <c r="L220" s="149"/>
      <c r="M220" s="149"/>
      <c r="N220" s="149"/>
      <c r="O220" s="149"/>
      <c r="P220" s="150"/>
    </row>
    <row r="221" spans="1:16" s="21" customFormat="1" ht="12.75">
      <c r="C221" s="148"/>
      <c r="D221" s="149"/>
      <c r="E221" s="149"/>
      <c r="F221" s="149"/>
      <c r="G221" s="149"/>
      <c r="H221" s="149"/>
      <c r="I221" s="149"/>
      <c r="J221" s="149"/>
      <c r="K221" s="149"/>
      <c r="L221" s="149"/>
      <c r="M221" s="149"/>
      <c r="N221" s="149"/>
      <c r="O221" s="149"/>
      <c r="P221" s="150"/>
    </row>
    <row r="222" spans="1:16" s="21" customFormat="1" ht="12.75">
      <c r="C222" s="148"/>
      <c r="D222" s="149"/>
      <c r="E222" s="149"/>
      <c r="F222" s="149"/>
      <c r="G222" s="149"/>
      <c r="H222" s="149"/>
      <c r="I222" s="149"/>
      <c r="J222" s="149"/>
      <c r="K222" s="149"/>
      <c r="L222" s="149"/>
      <c r="M222" s="149"/>
      <c r="N222" s="149"/>
      <c r="O222" s="149"/>
      <c r="P222" s="150"/>
    </row>
    <row r="223" spans="1:16" s="21" customFormat="1" ht="12.75">
      <c r="C223" s="151"/>
      <c r="D223" s="152"/>
      <c r="E223" s="152"/>
      <c r="F223" s="152"/>
      <c r="G223" s="152"/>
      <c r="H223" s="152"/>
      <c r="I223" s="152"/>
      <c r="J223" s="152"/>
      <c r="K223" s="152"/>
      <c r="L223" s="152"/>
      <c r="M223" s="152"/>
      <c r="N223" s="152"/>
      <c r="O223" s="152"/>
      <c r="P223" s="153"/>
    </row>
    <row r="224" spans="1:16" s="21" customFormat="1" ht="5.85" customHeight="1">
      <c r="A224" s="95"/>
      <c r="B224" s="95"/>
    </row>
    <row r="225" spans="1:112" s="21" customFormat="1" ht="5.85" customHeight="1">
      <c r="A225" s="95"/>
      <c r="B225" s="95"/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5"/>
    </row>
    <row r="226" spans="1:112" s="21" customFormat="1" ht="12.75">
      <c r="B226" s="95"/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5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  <c r="AZ226" s="34"/>
      <c r="BA226" s="34"/>
      <c r="BB226" s="34"/>
      <c r="BC226" s="34"/>
      <c r="BD226" s="34"/>
      <c r="BE226" s="34"/>
      <c r="BF226" s="34"/>
      <c r="BG226" s="34"/>
      <c r="BH226" s="34"/>
      <c r="BI226" s="35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  <c r="BT226" s="36"/>
      <c r="BU226" s="36"/>
      <c r="BV226" s="36"/>
      <c r="BW226" s="36"/>
      <c r="BX226" s="36"/>
      <c r="BY226" s="36"/>
      <c r="BZ226" s="36"/>
      <c r="CA226" s="36"/>
      <c r="CB226" s="36"/>
      <c r="CC226" s="36"/>
      <c r="CD226" s="36"/>
      <c r="CE226" s="36"/>
      <c r="CF226" s="36"/>
      <c r="CG226" s="36"/>
      <c r="CH226" s="36"/>
      <c r="CI226" s="36"/>
      <c r="CJ226" s="36"/>
      <c r="CK226" s="36"/>
      <c r="CL226" s="36"/>
      <c r="CM226" s="36"/>
      <c r="CN226" s="36"/>
      <c r="CO226" s="36"/>
      <c r="CP226" s="36"/>
      <c r="CQ226" s="36"/>
      <c r="CR226" s="36"/>
      <c r="CS226" s="36"/>
      <c r="CT226" s="36"/>
      <c r="CU226" s="36"/>
      <c r="CV226" s="36"/>
      <c r="CW226" s="36"/>
      <c r="CX226" s="36"/>
      <c r="CY226" s="36"/>
      <c r="CZ226" s="36"/>
      <c r="DA226" s="36"/>
      <c r="DB226" s="36"/>
      <c r="DC226" s="36"/>
      <c r="DD226" s="36"/>
      <c r="DE226" s="36"/>
      <c r="DF226" s="36"/>
      <c r="DG226" s="36"/>
      <c r="DH226" s="36"/>
    </row>
    <row r="227" spans="1:112" ht="13.15" customHeight="1">
      <c r="C227" s="273"/>
      <c r="D227" s="273"/>
      <c r="E227" s="273"/>
      <c r="F227" s="273"/>
      <c r="G227" s="273"/>
      <c r="H227" s="273"/>
      <c r="I227" s="273"/>
      <c r="J227" s="273"/>
      <c r="K227" s="180"/>
      <c r="L227" s="180"/>
      <c r="M227" s="180"/>
      <c r="N227" s="180"/>
      <c r="O227" s="180"/>
      <c r="P227" s="180"/>
    </row>
    <row r="228" spans="1:112" ht="14.45" customHeight="1"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5"/>
    </row>
    <row r="229" spans="1:112" ht="12.75" customHeight="1">
      <c r="C229" s="208" t="s">
        <v>0</v>
      </c>
      <c r="D229" s="208"/>
      <c r="E229" s="208"/>
      <c r="F229" s="208"/>
      <c r="G229" s="208"/>
      <c r="H229" s="208"/>
      <c r="I229" s="32"/>
      <c r="J229" s="33"/>
      <c r="K229" s="33"/>
      <c r="L229" s="33"/>
      <c r="M229" s="33"/>
      <c r="N229" s="33"/>
      <c r="O229" s="33"/>
      <c r="P229" s="33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  <c r="BA229" s="34"/>
      <c r="BB229" s="34"/>
      <c r="BC229" s="34"/>
      <c r="BD229" s="34"/>
      <c r="BE229" s="34"/>
      <c r="BF229" s="34"/>
      <c r="BG229" s="34"/>
      <c r="BH229" s="34"/>
      <c r="BI229" s="35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  <c r="BT229" s="36"/>
      <c r="BU229" s="36"/>
      <c r="BV229" s="36"/>
      <c r="BW229" s="36"/>
      <c r="BX229" s="36"/>
      <c r="BY229" s="36"/>
      <c r="BZ229" s="36"/>
      <c r="CA229" s="36"/>
      <c r="CB229" s="36"/>
      <c r="CC229" s="36"/>
      <c r="CD229" s="36"/>
      <c r="CE229" s="36"/>
      <c r="CF229" s="36"/>
      <c r="CG229" s="36"/>
      <c r="CH229" s="36"/>
      <c r="CI229" s="36"/>
      <c r="CJ229" s="36"/>
      <c r="CK229" s="36"/>
      <c r="CL229" s="36"/>
      <c r="CM229" s="36"/>
      <c r="CN229" s="36"/>
      <c r="CO229" s="36"/>
      <c r="CP229" s="36"/>
      <c r="CQ229" s="36"/>
      <c r="CR229" s="36"/>
      <c r="CS229" s="36"/>
      <c r="CT229" s="36"/>
      <c r="CU229" s="36"/>
      <c r="CV229" s="36"/>
      <c r="CW229" s="36"/>
      <c r="CX229" s="36"/>
      <c r="CY229" s="36"/>
      <c r="CZ229" s="36"/>
      <c r="DA229" s="36"/>
      <c r="DB229" s="36"/>
      <c r="DC229" s="36"/>
      <c r="DD229" s="36"/>
      <c r="DE229" s="36"/>
      <c r="DF229" s="36"/>
      <c r="DG229" s="36"/>
      <c r="DH229" s="36"/>
    </row>
    <row r="230" spans="1:112" ht="14.1" customHeight="1">
      <c r="C230" s="209" t="s">
        <v>1</v>
      </c>
      <c r="D230" s="210"/>
      <c r="E230" s="210"/>
      <c r="F230" s="210"/>
      <c r="G230" s="210"/>
      <c r="H230" s="211"/>
      <c r="I230" s="37"/>
      <c r="J230" s="209" t="s">
        <v>70</v>
      </c>
      <c r="K230" s="262"/>
      <c r="L230" s="262"/>
      <c r="M230" s="262"/>
      <c r="N230" s="262"/>
      <c r="O230" s="262"/>
      <c r="P230" s="263"/>
      <c r="BI230" s="34"/>
    </row>
    <row r="231" spans="1:112" ht="21.6" customHeight="1">
      <c r="C231" s="253"/>
      <c r="D231" s="254"/>
      <c r="E231" s="254"/>
      <c r="F231" s="254"/>
      <c r="G231" s="254"/>
      <c r="H231" s="255"/>
      <c r="I231" s="37"/>
      <c r="J231" s="256"/>
      <c r="K231" s="257"/>
      <c r="L231" s="257"/>
      <c r="M231" s="257"/>
      <c r="N231" s="257"/>
      <c r="O231" s="257"/>
      <c r="P231" s="258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  <c r="AT231" s="47"/>
      <c r="AU231" s="47"/>
      <c r="AV231" s="47"/>
      <c r="AW231" s="47"/>
      <c r="AX231" s="47"/>
      <c r="AY231" s="47"/>
      <c r="AZ231" s="47"/>
      <c r="BA231" s="47"/>
      <c r="BB231" s="47"/>
      <c r="BC231" s="47"/>
      <c r="BD231" s="47"/>
      <c r="BE231" s="47"/>
      <c r="BF231" s="47"/>
      <c r="BG231" s="47"/>
      <c r="BH231" s="47"/>
      <c r="BI231" s="34"/>
    </row>
    <row r="232" spans="1:112" ht="5.0999999999999996" customHeight="1">
      <c r="C232" s="37"/>
      <c r="D232" s="37"/>
      <c r="E232" s="37"/>
      <c r="F232" s="37"/>
      <c r="G232" s="37"/>
      <c r="H232" s="37"/>
      <c r="I232" s="37"/>
      <c r="J232" s="256"/>
      <c r="K232" s="257"/>
      <c r="L232" s="257"/>
      <c r="M232" s="257"/>
      <c r="N232" s="257"/>
      <c r="O232" s="257"/>
      <c r="P232" s="258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P232" s="47"/>
      <c r="AQ232" s="47"/>
      <c r="AR232" s="47"/>
      <c r="AS232" s="47"/>
      <c r="AT232" s="47"/>
      <c r="AU232" s="47"/>
      <c r="AV232" s="47"/>
      <c r="AW232" s="47"/>
      <c r="AX232" s="47"/>
      <c r="AY232" s="47"/>
      <c r="AZ232" s="47"/>
      <c r="BA232" s="47"/>
      <c r="BB232" s="47"/>
      <c r="BC232" s="47"/>
      <c r="BD232" s="47"/>
      <c r="BE232" s="47"/>
      <c r="BF232" s="47"/>
      <c r="BG232" s="47"/>
      <c r="BH232" s="47"/>
      <c r="BI232" s="34"/>
    </row>
    <row r="233" spans="1:112" ht="14.1" customHeight="1">
      <c r="C233" s="209" t="s">
        <v>14</v>
      </c>
      <c r="D233" s="210"/>
      <c r="E233" s="210"/>
      <c r="F233" s="210"/>
      <c r="G233" s="210"/>
      <c r="H233" s="211"/>
      <c r="I233" s="37"/>
      <c r="J233" s="256"/>
      <c r="K233" s="257"/>
      <c r="L233" s="257"/>
      <c r="M233" s="257"/>
      <c r="N233" s="257"/>
      <c r="O233" s="257"/>
      <c r="P233" s="25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48"/>
      <c r="AL233" s="48"/>
      <c r="AM233" s="48"/>
      <c r="AN233" s="48"/>
      <c r="AO233" s="48"/>
      <c r="AP233" s="48"/>
      <c r="AQ233" s="48"/>
      <c r="AR233" s="48"/>
      <c r="AS233" s="48"/>
      <c r="AT233" s="48"/>
      <c r="AU233" s="48"/>
      <c r="AV233" s="48"/>
      <c r="AW233" s="48"/>
      <c r="AX233" s="48"/>
      <c r="AY233" s="48"/>
      <c r="AZ233" s="48"/>
      <c r="BA233" s="48"/>
      <c r="BB233" s="48"/>
      <c r="BC233" s="48"/>
      <c r="BD233" s="48"/>
      <c r="BE233" s="48"/>
      <c r="BF233" s="48"/>
      <c r="BG233" s="48"/>
      <c r="BH233" s="48"/>
      <c r="BI233" s="34"/>
    </row>
    <row r="234" spans="1:112" ht="23.1" customHeight="1">
      <c r="C234" s="253"/>
      <c r="D234" s="254"/>
      <c r="E234" s="254"/>
      <c r="F234" s="254"/>
      <c r="G234" s="254"/>
      <c r="H234" s="255"/>
      <c r="I234" s="37"/>
      <c r="J234" s="259"/>
      <c r="K234" s="260"/>
      <c r="L234" s="260"/>
      <c r="M234" s="260"/>
      <c r="N234" s="260"/>
      <c r="O234" s="260"/>
      <c r="P234" s="261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48"/>
      <c r="AL234" s="48"/>
      <c r="AM234" s="45"/>
      <c r="AN234" s="48"/>
      <c r="AO234" s="48"/>
      <c r="AP234" s="48"/>
      <c r="AQ234" s="48"/>
      <c r="AR234" s="48"/>
      <c r="AS234" s="48"/>
      <c r="AT234" s="48"/>
      <c r="AU234" s="48"/>
      <c r="AV234" s="48"/>
      <c r="AW234" s="48"/>
      <c r="AX234" s="48"/>
      <c r="AY234" s="48"/>
      <c r="AZ234" s="48"/>
      <c r="BA234" s="48"/>
      <c r="BB234" s="48"/>
      <c r="BC234" s="48"/>
      <c r="BD234" s="48"/>
      <c r="BE234" s="48"/>
      <c r="BF234" s="48"/>
      <c r="BG234" s="48"/>
      <c r="BH234" s="48"/>
      <c r="BI234" s="34"/>
    </row>
    <row r="235" spans="1:112" ht="59.45" customHeight="1"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49"/>
      <c r="AJ235" s="49"/>
      <c r="AK235" s="49"/>
      <c r="AL235" s="49"/>
      <c r="AM235" s="49"/>
      <c r="AN235" s="49"/>
      <c r="AO235" s="49"/>
      <c r="AP235" s="49"/>
      <c r="AQ235" s="49"/>
      <c r="AR235" s="49"/>
      <c r="AS235" s="49"/>
      <c r="AT235" s="49"/>
      <c r="AU235" s="49"/>
      <c r="AV235" s="49"/>
      <c r="AW235" s="49"/>
      <c r="AX235" s="49"/>
      <c r="AY235" s="49"/>
      <c r="AZ235" s="49"/>
      <c r="BA235" s="49"/>
      <c r="BB235" s="49"/>
      <c r="BC235" s="49"/>
      <c r="BD235" s="49"/>
      <c r="BE235" s="49"/>
      <c r="BF235" s="49"/>
      <c r="BG235" s="49"/>
      <c r="BH235" s="49"/>
      <c r="BI235" s="34"/>
    </row>
    <row r="236" spans="1:112" ht="47.25" customHeight="1">
      <c r="C236" s="1"/>
      <c r="D236" s="1"/>
    </row>
    <row r="237" spans="1:112" ht="13.15" customHeight="1">
      <c r="C237" s="1"/>
      <c r="D237" s="1"/>
    </row>
    <row r="238" spans="1:112" ht="13.15" customHeight="1">
      <c r="C238" s="1"/>
      <c r="D238" s="1"/>
    </row>
    <row r="239" spans="1:112" ht="13.15" customHeight="1">
      <c r="C239" s="1"/>
      <c r="D239" s="1"/>
    </row>
    <row r="240" spans="1:112" ht="13.15" customHeight="1">
      <c r="C240" s="1"/>
      <c r="D240" s="1"/>
    </row>
    <row r="241" spans="3:16" ht="13.15" customHeight="1">
      <c r="C241" s="1"/>
      <c r="D241" s="1"/>
    </row>
    <row r="242" spans="3:16" ht="5.0999999999999996" customHeight="1">
      <c r="C242" s="1"/>
      <c r="D242" s="1"/>
    </row>
    <row r="243" spans="3:16" ht="5.0999999999999996" customHeight="1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2"/>
      <c r="P243" s="3"/>
    </row>
    <row r="244" spans="3:16" ht="5.0999999999999996" customHeight="1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2"/>
      <c r="P244" s="3"/>
    </row>
    <row r="245" spans="3:16" ht="5.0999999999999996" customHeight="1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2"/>
      <c r="P245" s="3"/>
    </row>
  </sheetData>
  <sheetProtection algorithmName="SHA-512" hashValue="JWf6cs0edlAAI3r4eRtFBR8Kvz69qsm/i8O/hc/71x2+mYoLShTmoMrjri6TWqCDm5/EuhAKLhVP1JkfNFB0Uw==" saltValue="ugoYzx14UCNJNIgwkGn9eQ==" spinCount="100000" sheet="1" objects="1" scenarios="1" formatCells="0" formatRows="0" selectLockedCells="1"/>
  <mergeCells count="359">
    <mergeCell ref="B2:B11"/>
    <mergeCell ref="H2:L2"/>
    <mergeCell ref="H3:L3"/>
    <mergeCell ref="N3:P3"/>
    <mergeCell ref="K90:L90"/>
    <mergeCell ref="C227:J227"/>
    <mergeCell ref="K227:P227"/>
    <mergeCell ref="C166:L167"/>
    <mergeCell ref="C169:L170"/>
    <mergeCell ref="M172:N173"/>
    <mergeCell ref="I181:L182"/>
    <mergeCell ref="C152:F152"/>
    <mergeCell ref="D153:F153"/>
    <mergeCell ref="D149:F149"/>
    <mergeCell ref="C37:P37"/>
    <mergeCell ref="C38:E38"/>
    <mergeCell ref="C12:P12"/>
    <mergeCell ref="C39:E39"/>
    <mergeCell ref="F38:L38"/>
    <mergeCell ref="F39:L39"/>
    <mergeCell ref="C13:P13"/>
    <mergeCell ref="C124:F124"/>
    <mergeCell ref="C74:F74"/>
    <mergeCell ref="C107:P107"/>
    <mergeCell ref="F90:I90"/>
    <mergeCell ref="F91:I91"/>
    <mergeCell ref="F92:I92"/>
    <mergeCell ref="F93:I93"/>
    <mergeCell ref="F94:I94"/>
    <mergeCell ref="F97:I97"/>
    <mergeCell ref="F96:I96"/>
    <mergeCell ref="K96:L96"/>
    <mergeCell ref="D103:E103"/>
    <mergeCell ref="D104:E104"/>
    <mergeCell ref="N104:P104"/>
    <mergeCell ref="N102:P102"/>
    <mergeCell ref="N90:P90"/>
    <mergeCell ref="N91:P91"/>
    <mergeCell ref="N92:P92"/>
    <mergeCell ref="N93:P93"/>
    <mergeCell ref="N94:P94"/>
    <mergeCell ref="N95:P95"/>
    <mergeCell ref="N96:P96"/>
    <mergeCell ref="N97:P97"/>
    <mergeCell ref="N98:P98"/>
    <mergeCell ref="F88:I88"/>
    <mergeCell ref="F89:I89"/>
    <mergeCell ref="D94:E94"/>
    <mergeCell ref="K94:L94"/>
    <mergeCell ref="D95:E95"/>
    <mergeCell ref="K95:L95"/>
    <mergeCell ref="D91:E91"/>
    <mergeCell ref="F87:I87"/>
    <mergeCell ref="K91:L91"/>
    <mergeCell ref="K88:L88"/>
    <mergeCell ref="F95:I95"/>
    <mergeCell ref="D89:E89"/>
    <mergeCell ref="C231:H231"/>
    <mergeCell ref="J231:P234"/>
    <mergeCell ref="C233:H233"/>
    <mergeCell ref="C234:H234"/>
    <mergeCell ref="M169:N170"/>
    <mergeCell ref="F98:I98"/>
    <mergeCell ref="F102:I102"/>
    <mergeCell ref="F104:I104"/>
    <mergeCell ref="D105:E105"/>
    <mergeCell ref="F105:J105"/>
    <mergeCell ref="K105:L105"/>
    <mergeCell ref="O105:P105"/>
    <mergeCell ref="D102:E102"/>
    <mergeCell ref="K102:L102"/>
    <mergeCell ref="D98:E98"/>
    <mergeCell ref="K98:L98"/>
    <mergeCell ref="K101:L101"/>
    <mergeCell ref="K104:L104"/>
    <mergeCell ref="J230:P230"/>
    <mergeCell ref="C171:P171"/>
    <mergeCell ref="C168:P168"/>
    <mergeCell ref="O164:P167"/>
    <mergeCell ref="O169:P170"/>
    <mergeCell ref="K100:L100"/>
    <mergeCell ref="F54:L54"/>
    <mergeCell ref="F40:L40"/>
    <mergeCell ref="F41:L41"/>
    <mergeCell ref="F42:L42"/>
    <mergeCell ref="F43:L43"/>
    <mergeCell ref="K82:L82"/>
    <mergeCell ref="C40:E40"/>
    <mergeCell ref="C69:E69"/>
    <mergeCell ref="F69:J69"/>
    <mergeCell ref="K69:L69"/>
    <mergeCell ref="C41:E41"/>
    <mergeCell ref="D81:G81"/>
    <mergeCell ref="C75:P75"/>
    <mergeCell ref="D77:G77"/>
    <mergeCell ref="N77:P77"/>
    <mergeCell ref="N78:P78"/>
    <mergeCell ref="N81:P81"/>
    <mergeCell ref="C55:E55"/>
    <mergeCell ref="F55:L55"/>
    <mergeCell ref="C56:E56"/>
    <mergeCell ref="F59:L59"/>
    <mergeCell ref="C60:E60"/>
    <mergeCell ref="F60:L60"/>
    <mergeCell ref="C61:E61"/>
    <mergeCell ref="E16:F16"/>
    <mergeCell ref="G16:H16"/>
    <mergeCell ref="D100:E100"/>
    <mergeCell ref="D101:E101"/>
    <mergeCell ref="C17:D17"/>
    <mergeCell ref="E17:F17"/>
    <mergeCell ref="N86:P86"/>
    <mergeCell ref="D78:G78"/>
    <mergeCell ref="D82:G82"/>
    <mergeCell ref="C42:E42"/>
    <mergeCell ref="C43:E43"/>
    <mergeCell ref="M69:N69"/>
    <mergeCell ref="D90:E90"/>
    <mergeCell ref="D97:E97"/>
    <mergeCell ref="F56:L56"/>
    <mergeCell ref="C57:E57"/>
    <mergeCell ref="F57:L57"/>
    <mergeCell ref="C58:E58"/>
    <mergeCell ref="F58:L58"/>
    <mergeCell ref="O82:P82"/>
    <mergeCell ref="D96:E96"/>
    <mergeCell ref="K97:L97"/>
    <mergeCell ref="D87:E87"/>
    <mergeCell ref="E18:F18"/>
    <mergeCell ref="C2:F2"/>
    <mergeCell ref="C3:F3"/>
    <mergeCell ref="F103:I103"/>
    <mergeCell ref="N103:P103"/>
    <mergeCell ref="D79:G79"/>
    <mergeCell ref="N79:P79"/>
    <mergeCell ref="D80:G80"/>
    <mergeCell ref="N80:P80"/>
    <mergeCell ref="D99:E99"/>
    <mergeCell ref="F99:I99"/>
    <mergeCell ref="K99:L99"/>
    <mergeCell ref="N99:P99"/>
    <mergeCell ref="F100:I100"/>
    <mergeCell ref="N100:P100"/>
    <mergeCell ref="F101:I101"/>
    <mergeCell ref="N101:P101"/>
    <mergeCell ref="G21:H21"/>
    <mergeCell ref="C22:D22"/>
    <mergeCell ref="E22:F22"/>
    <mergeCell ref="G22:H22"/>
    <mergeCell ref="C7:I10"/>
    <mergeCell ref="K103:L103"/>
    <mergeCell ref="C14:I14"/>
    <mergeCell ref="D86:E86"/>
    <mergeCell ref="G18:H18"/>
    <mergeCell ref="C19:D19"/>
    <mergeCell ref="E19:F19"/>
    <mergeCell ref="G19:H19"/>
    <mergeCell ref="C26:D26"/>
    <mergeCell ref="C30:P31"/>
    <mergeCell ref="C229:H229"/>
    <mergeCell ref="C230:H230"/>
    <mergeCell ref="C163:P163"/>
    <mergeCell ref="M166:N167"/>
    <mergeCell ref="K86:L86"/>
    <mergeCell ref="C83:P83"/>
    <mergeCell ref="F86:I86"/>
    <mergeCell ref="D92:E92"/>
    <mergeCell ref="K92:L92"/>
    <mergeCell ref="D93:E93"/>
    <mergeCell ref="K93:L93"/>
    <mergeCell ref="K89:L89"/>
    <mergeCell ref="N87:P87"/>
    <mergeCell ref="N88:P88"/>
    <mergeCell ref="N89:P89"/>
    <mergeCell ref="K87:L87"/>
    <mergeCell ref="D88:E88"/>
    <mergeCell ref="C33:K33"/>
    <mergeCell ref="J16:M16"/>
    <mergeCell ref="N16:P16"/>
    <mergeCell ref="E26:F26"/>
    <mergeCell ref="G26:H26"/>
    <mergeCell ref="C27:D27"/>
    <mergeCell ref="E27:F27"/>
    <mergeCell ref="G27:H27"/>
    <mergeCell ref="C28:D28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0:D20"/>
    <mergeCell ref="E20:F20"/>
    <mergeCell ref="G20:H20"/>
    <mergeCell ref="C21:D21"/>
    <mergeCell ref="E21:F21"/>
    <mergeCell ref="G17:H17"/>
    <mergeCell ref="C18:D18"/>
    <mergeCell ref="C35:K35"/>
    <mergeCell ref="C71:P72"/>
    <mergeCell ref="C44:E44"/>
    <mergeCell ref="F44:L44"/>
    <mergeCell ref="C45:E45"/>
    <mergeCell ref="F45:L45"/>
    <mergeCell ref="C46:E46"/>
    <mergeCell ref="F46:L46"/>
    <mergeCell ref="C47:E47"/>
    <mergeCell ref="F47:L47"/>
    <mergeCell ref="C48:E48"/>
    <mergeCell ref="F48:L48"/>
    <mergeCell ref="C49:E49"/>
    <mergeCell ref="F49:L49"/>
    <mergeCell ref="C50:E50"/>
    <mergeCell ref="F50:L50"/>
    <mergeCell ref="C51:E51"/>
    <mergeCell ref="F51:L51"/>
    <mergeCell ref="C52:E52"/>
    <mergeCell ref="F52:L52"/>
    <mergeCell ref="C53:E53"/>
    <mergeCell ref="F53:L53"/>
    <mergeCell ref="C54:E54"/>
    <mergeCell ref="C59:E59"/>
    <mergeCell ref="F61:L61"/>
    <mergeCell ref="C62:E62"/>
    <mergeCell ref="F62:L62"/>
    <mergeCell ref="C63:E63"/>
    <mergeCell ref="F63:L63"/>
    <mergeCell ref="C64:E64"/>
    <mergeCell ref="F64:L64"/>
    <mergeCell ref="C65:E65"/>
    <mergeCell ref="F65:L65"/>
    <mergeCell ref="C66:E66"/>
    <mergeCell ref="F66:L66"/>
    <mergeCell ref="C67:E67"/>
    <mergeCell ref="F67:L67"/>
    <mergeCell ref="C68:E68"/>
    <mergeCell ref="F68:L68"/>
    <mergeCell ref="D115:F115"/>
    <mergeCell ref="D116:F116"/>
    <mergeCell ref="C117:F117"/>
    <mergeCell ref="H117:P117"/>
    <mergeCell ref="D112:F112"/>
    <mergeCell ref="D113:F113"/>
    <mergeCell ref="D114:F114"/>
    <mergeCell ref="D109:F109"/>
    <mergeCell ref="C110:F110"/>
    <mergeCell ref="D111:F111"/>
    <mergeCell ref="H109:P109"/>
    <mergeCell ref="H110:P110"/>
    <mergeCell ref="H111:P111"/>
    <mergeCell ref="H112:P112"/>
    <mergeCell ref="H113:P113"/>
    <mergeCell ref="H114:P114"/>
    <mergeCell ref="H115:P115"/>
    <mergeCell ref="H116:P116"/>
    <mergeCell ref="D125:F125"/>
    <mergeCell ref="D126:F126"/>
    <mergeCell ref="D127:F127"/>
    <mergeCell ref="H124:P124"/>
    <mergeCell ref="D121:F121"/>
    <mergeCell ref="D122:F122"/>
    <mergeCell ref="D123:F123"/>
    <mergeCell ref="D118:F118"/>
    <mergeCell ref="D119:F119"/>
    <mergeCell ref="D120:F120"/>
    <mergeCell ref="H121:P121"/>
    <mergeCell ref="H122:P122"/>
    <mergeCell ref="H123:P123"/>
    <mergeCell ref="H125:P125"/>
    <mergeCell ref="H126:P126"/>
    <mergeCell ref="H127:P127"/>
    <mergeCell ref="H118:P118"/>
    <mergeCell ref="H119:P119"/>
    <mergeCell ref="H120:P120"/>
    <mergeCell ref="D131:F131"/>
    <mergeCell ref="C132:F132"/>
    <mergeCell ref="D133:F133"/>
    <mergeCell ref="H132:P132"/>
    <mergeCell ref="D128:F128"/>
    <mergeCell ref="D129:F129"/>
    <mergeCell ref="D130:F130"/>
    <mergeCell ref="H128:P128"/>
    <mergeCell ref="H129:P129"/>
    <mergeCell ref="H130:P130"/>
    <mergeCell ref="D137:F137"/>
    <mergeCell ref="D138:F138"/>
    <mergeCell ref="D139:F139"/>
    <mergeCell ref="H137:P137"/>
    <mergeCell ref="H138:P138"/>
    <mergeCell ref="H139:P139"/>
    <mergeCell ref="D134:F134"/>
    <mergeCell ref="D135:F135"/>
    <mergeCell ref="D136:F136"/>
    <mergeCell ref="D143:F143"/>
    <mergeCell ref="D144:F144"/>
    <mergeCell ref="D145:F145"/>
    <mergeCell ref="D146:F146"/>
    <mergeCell ref="D147:F147"/>
    <mergeCell ref="D148:F148"/>
    <mergeCell ref="D150:F150"/>
    <mergeCell ref="C140:F140"/>
    <mergeCell ref="D141:F141"/>
    <mergeCell ref="D142:F142"/>
    <mergeCell ref="C158:F158"/>
    <mergeCell ref="I158:P158"/>
    <mergeCell ref="D151:F151"/>
    <mergeCell ref="C160:P161"/>
    <mergeCell ref="B175:L176"/>
    <mergeCell ref="M175:N176"/>
    <mergeCell ref="O175:P176"/>
    <mergeCell ref="D155:F155"/>
    <mergeCell ref="D156:F156"/>
    <mergeCell ref="D157:F157"/>
    <mergeCell ref="O172:P173"/>
    <mergeCell ref="D154:F154"/>
    <mergeCell ref="C172:K172"/>
    <mergeCell ref="J195:L196"/>
    <mergeCell ref="M195:N196"/>
    <mergeCell ref="O195:P196"/>
    <mergeCell ref="C203:P204"/>
    <mergeCell ref="C207:P223"/>
    <mergeCell ref="M181:N182"/>
    <mergeCell ref="I184:L184"/>
    <mergeCell ref="I185:L186"/>
    <mergeCell ref="M185:N186"/>
    <mergeCell ref="I187:L188"/>
    <mergeCell ref="M187:N188"/>
    <mergeCell ref="I189:L190"/>
    <mergeCell ref="M189:N190"/>
    <mergeCell ref="J192:L193"/>
    <mergeCell ref="M192:N193"/>
    <mergeCell ref="J198:L199"/>
    <mergeCell ref="M198:N199"/>
    <mergeCell ref="H151:P151"/>
    <mergeCell ref="H153:P153"/>
    <mergeCell ref="H154:P154"/>
    <mergeCell ref="H155:P155"/>
    <mergeCell ref="H156:P156"/>
    <mergeCell ref="H157:P157"/>
    <mergeCell ref="H131:P131"/>
    <mergeCell ref="H143:P143"/>
    <mergeCell ref="H144:P144"/>
    <mergeCell ref="H145:P145"/>
    <mergeCell ref="H146:P146"/>
    <mergeCell ref="H147:P147"/>
    <mergeCell ref="H148:P148"/>
    <mergeCell ref="H149:P149"/>
    <mergeCell ref="H150:P150"/>
    <mergeCell ref="H152:P152"/>
    <mergeCell ref="H133:P133"/>
    <mergeCell ref="H134:P134"/>
    <mergeCell ref="H135:P135"/>
    <mergeCell ref="H136:P136"/>
    <mergeCell ref="H140:P140"/>
    <mergeCell ref="H141:P141"/>
    <mergeCell ref="H142:P142"/>
  </mergeCells>
  <dataValidations count="3">
    <dataValidation allowBlank="1" showErrorMessage="1" sqref="I1:P108 O158:P1048576 I158:N171 C174:N1048576 Q1:XFD1048576 C1:H171 A1:A1048576 B1:B10 B12:B1048576" xr:uid="{00000000-0002-0000-0000-000000000000}"/>
    <dataValidation type="list" errorStyle="information" allowBlank="1" showInputMessage="1" showErrorMessage="1" error="Wenn Sie „ja“ bei Pauschale Verwaltungsausgaben ausgewählt haben und eine prozentuale Verwaltungspauschale gemäß Förderrichtlinie beantragen, sind ggf. unter Ziffer 2.3 eingetragenen Verwaltungsausgaben zu löschen." prompt="Wenn Sie „ja“ bei Pauschale Verwaltungsausgaben ausgewählt haben und eine prozentuale Verwaltungspauschale gemäß Förderrichtlinie beantragen, sind ggf. unter Ziffer 2.3 eingetragene Verwaltungsausgaben zu löschen." sqref="K173" xr:uid="{00000000-0002-0000-0000-000001000000}">
      <formula1>"ja, nein"</formula1>
    </dataValidation>
    <dataValidation type="custom" showInputMessage="1" showErrorMessage="1" error="Wenn sie &quot;nein&quot; bei Pauschale Verwaltungsausgaben ausgewählt haben, können Sie keine Pauschale eingeben!" prompt="Wert (%-Angabe) nur eingeben, wenn Sie bei Pauschale Verwaltungsausgaben &quot;ja&quot; ausgewählt haben!" sqref="L173" xr:uid="{00000000-0002-0000-0000-000002000000}">
      <formula1>K173&lt;&gt;"nein"</formula1>
    </dataValidation>
  </dataValidations>
  <pageMargins left="0.31496062992125984" right="0.47244094488188981" top="0.78740157480314965" bottom="0.55118110236220474" header="0.31496062992125984" footer="0.31496062992125984"/>
  <pageSetup paperSize="9" scale="95" fitToHeight="0" orientation="landscape" r:id="rId1"/>
  <headerFooter differentFirst="1">
    <oddFooter>&amp;L&amp;7 SAB 62989  05/24&amp;R&amp;8Seite &amp;P von &amp;N</oddFooter>
    <firstHeader>&amp;R&amp;G</firstHeader>
    <firstFooter>&amp;L&amp;7SAB 62989  03/22&amp;R&amp;8Seite &amp;P von &amp;N</firstFooter>
  </headerFooter>
  <rowBreaks count="6" manualBreakCount="6">
    <brk id="36" max="15" man="1"/>
    <brk id="72" max="15" man="1"/>
    <brk id="106" max="15" man="1"/>
    <brk id="130" max="15" man="1"/>
    <brk id="163" max="15" man="1"/>
    <brk id="204" max="15" man="1"/>
  </rowBreaks>
  <colBreaks count="1" manualBreakCount="1">
    <brk id="16" max="1048575" man="1"/>
  </colBreaks>
  <drawing r:id="rId2"/>
  <legacyDrawing r:id="rId3"/>
  <legacyDrawingHF r:id="rId4"/>
  <oleObjects>
    <mc:AlternateContent xmlns:mc="http://schemas.openxmlformats.org/markup-compatibility/2006">
      <mc:Choice Requires="x14">
        <oleObject progId="Word.Document.12" shapeId="1028" r:id="rId5">
          <objectPr defaultSize="0" r:id="rId6">
            <anchor moveWithCells="1">
              <from>
                <xdr:col>2</xdr:col>
                <xdr:colOff>9525</xdr:colOff>
                <xdr:row>236</xdr:row>
                <xdr:rowOff>57150</xdr:rowOff>
              </from>
              <to>
                <xdr:col>16</xdr:col>
                <xdr:colOff>19050</xdr:colOff>
                <xdr:row>237</xdr:row>
                <xdr:rowOff>142875</xdr:rowOff>
              </to>
            </anchor>
          </objectPr>
        </oleObject>
      </mc:Choice>
      <mc:Fallback>
        <oleObject progId="Word.Document.12" shapeId="1028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Anlage 1 Ausgabenplan</vt:lpstr>
      <vt:lpstr>'Anlage 1 Ausgabenplan'!Druckbereich</vt:lpstr>
      <vt:lpstr>'Anlage 1 Ausgabenplan'!Print_Area</vt:lpstr>
    </vt:vector>
  </TitlesOfParts>
  <Company>Sächsische Aufbaubank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</dc:creator>
  <cp:lastModifiedBy>Kunzmann, Antje</cp:lastModifiedBy>
  <cp:lastPrinted>2024-12-11T11:47:59Z</cp:lastPrinted>
  <dcterms:created xsi:type="dcterms:W3CDTF">2010-04-01T11:32:22Z</dcterms:created>
  <dcterms:modified xsi:type="dcterms:W3CDTF">2024-12-11T11:50:33Z</dcterms:modified>
</cp:coreProperties>
</file>