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OP\Austausch\Vordruckwesen\Ausgang IT\MEV-4846 Excel FZ kurz - Teil2\"/>
    </mc:Choice>
  </mc:AlternateContent>
  <xr:revisionPtr revIDLastSave="0" documentId="8_{C937B618-ECCC-4DF2-B695-076ADFCFE0C8}" xr6:coauthVersionLast="47" xr6:coauthVersionMax="47" xr10:uidLastSave="{00000000-0000-0000-0000-000000000000}"/>
  <bookViews>
    <workbookView xWindow="345" yWindow="0" windowWidth="18780" windowHeight="10200" xr2:uid="{00000000-000D-0000-FFFF-FFFF00000000}"/>
  </bookViews>
  <sheets>
    <sheet name="Partnerbudget" sheetId="6" r:id="rId1"/>
    <sheet name="Kalkul. Personal Stunden-hodiny" sheetId="4" r:id="rId2"/>
    <sheet name="Kalkul. Personal Monate-měsíce" sheetId="3" r:id="rId3"/>
  </sheets>
  <definedNames>
    <definedName name="_xlnm.Print_Area" localSheetId="0">Partnerbudget!$A$1:$DV$355</definedName>
    <definedName name="OLE_LINK1" localSheetId="2">'Kalkul. Personal Monate-měsíce'!#REF!</definedName>
    <definedName name="OLE_LINK1" localSheetId="1">'Kalkul. Personal Stunden-hodiny'!#REF!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256" i="6" l="1"/>
  <c r="AT103" i="6" l="1"/>
  <c r="BG103" i="6"/>
  <c r="AT65" i="6"/>
  <c r="BT103" i="6" l="1"/>
  <c r="BN316" i="6"/>
  <c r="BA316" i="6"/>
  <c r="BG179" i="6"/>
  <c r="AT179" i="6"/>
  <c r="BG141" i="6"/>
  <c r="AT141" i="6"/>
  <c r="BT141" i="6" s="1"/>
  <c r="BG65" i="6"/>
  <c r="BT65" i="6" s="1"/>
  <c r="BT179" i="6" l="1"/>
  <c r="AT217" i="6"/>
  <c r="BG217" i="6"/>
  <c r="E32" i="4" l="1"/>
  <c r="F32" i="3"/>
  <c r="AT231" i="6" l="1"/>
  <c r="BG231" i="6"/>
  <c r="D30" i="4"/>
  <c r="D25" i="4"/>
  <c r="D20" i="4"/>
  <c r="D15" i="4"/>
  <c r="H27" i="4"/>
  <c r="H22" i="4"/>
  <c r="H17" i="4"/>
  <c r="H12" i="4"/>
  <c r="F30" i="4"/>
  <c r="G30" i="4" s="1"/>
  <c r="BG243" i="6" l="1"/>
  <c r="BG237" i="6"/>
  <c r="BG249" i="6"/>
  <c r="D23" i="4"/>
  <c r="BG224" i="6" l="1"/>
  <c r="BG264" i="6" s="1"/>
  <c r="AT243" i="6"/>
  <c r="AT237" i="6"/>
  <c r="DX249" i="6" s="1"/>
  <c r="F25" i="4"/>
  <c r="G25" i="4" s="1"/>
  <c r="E8" i="3"/>
  <c r="E9" i="3" s="1"/>
  <c r="E13" i="3"/>
  <c r="E14" i="3" s="1"/>
  <c r="E15" i="3" s="1"/>
  <c r="G15" i="3" s="1"/>
  <c r="H15" i="3" s="1"/>
  <c r="E18" i="3"/>
  <c r="E19" i="3" s="1"/>
  <c r="E23" i="3"/>
  <c r="E24" i="3" s="1"/>
  <c r="E28" i="3"/>
  <c r="E29" i="3" s="1"/>
  <c r="D24" i="4"/>
  <c r="F24" i="4" s="1"/>
  <c r="G24" i="4" s="1"/>
  <c r="D18" i="4"/>
  <c r="D13" i="4"/>
  <c r="D8" i="4"/>
  <c r="D28" i="4"/>
  <c r="D29" i="4" s="1"/>
  <c r="H32" i="3"/>
  <c r="G32" i="4"/>
  <c r="F27" i="4"/>
  <c r="G27" i="4" s="1"/>
  <c r="F22" i="4"/>
  <c r="G22" i="4" s="1"/>
  <c r="F17" i="4"/>
  <c r="G17" i="4" s="1"/>
  <c r="F13" i="4"/>
  <c r="G13" i="4" s="1"/>
  <c r="F12" i="4"/>
  <c r="G12" i="4" s="1"/>
  <c r="F8" i="4"/>
  <c r="G8" i="4" s="1"/>
  <c r="F7" i="4"/>
  <c r="G7" i="4" s="1"/>
  <c r="G27" i="3"/>
  <c r="H27" i="3" s="1"/>
  <c r="G22" i="3"/>
  <c r="H22" i="3" s="1"/>
  <c r="G17" i="3"/>
  <c r="H17" i="3" s="1"/>
  <c r="G12" i="3"/>
  <c r="H12" i="3" s="1"/>
  <c r="G7" i="3"/>
  <c r="H7" i="3" s="1"/>
  <c r="BN328" i="6" l="1"/>
  <c r="AT249" i="6"/>
  <c r="AT224" i="6" s="1"/>
  <c r="E20" i="3"/>
  <c r="G20" i="3" s="1"/>
  <c r="H20" i="3" s="1"/>
  <c r="G19" i="3"/>
  <c r="H19" i="3" s="1"/>
  <c r="G29" i="3"/>
  <c r="H29" i="3" s="1"/>
  <c r="E30" i="3"/>
  <c r="G30" i="3" s="1"/>
  <c r="H30" i="3" s="1"/>
  <c r="G24" i="3"/>
  <c r="H24" i="3" s="1"/>
  <c r="E25" i="3"/>
  <c r="G25" i="3" s="1"/>
  <c r="H25" i="3" s="1"/>
  <c r="G9" i="3"/>
  <c r="H9" i="3" s="1"/>
  <c r="E10" i="3"/>
  <c r="G10" i="3" s="1"/>
  <c r="H10" i="3" s="1"/>
  <c r="D19" i="4"/>
  <c r="F19" i="4" s="1"/>
  <c r="G19" i="4" s="1"/>
  <c r="F20" i="4"/>
  <c r="G20" i="4" s="1"/>
  <c r="D14" i="4"/>
  <c r="F14" i="4" s="1"/>
  <c r="G14" i="4" s="1"/>
  <c r="F15" i="4"/>
  <c r="G15" i="4" s="1"/>
  <c r="D9" i="4"/>
  <c r="F28" i="4"/>
  <c r="G28" i="4" s="1"/>
  <c r="G13" i="3"/>
  <c r="H13" i="3" s="1"/>
  <c r="F18" i="4"/>
  <c r="G18" i="4" s="1"/>
  <c r="F23" i="4"/>
  <c r="G23" i="4" s="1"/>
  <c r="F29" i="4"/>
  <c r="G29" i="4" s="1"/>
  <c r="G18" i="3"/>
  <c r="G28" i="3"/>
  <c r="G14" i="3"/>
  <c r="G23" i="3"/>
  <c r="G8" i="3"/>
  <c r="AT264" i="6" l="1"/>
  <c r="F9" i="4"/>
  <c r="G9" i="4" s="1"/>
  <c r="D10" i="4"/>
  <c r="F10" i="4"/>
  <c r="G10" i="4" s="1"/>
  <c r="H8" i="3"/>
  <c r="I7" i="3" s="1"/>
  <c r="H18" i="3"/>
  <c r="I17" i="3" s="1"/>
  <c r="H14" i="3"/>
  <c r="I12" i="3" s="1"/>
  <c r="H23" i="3"/>
  <c r="I22" i="3" s="1"/>
  <c r="H28" i="3"/>
  <c r="I27" i="3" s="1"/>
  <c r="BA328" i="6" l="1"/>
  <c r="CA328" i="6" s="1"/>
  <c r="AN286" i="6"/>
  <c r="AN280" i="6"/>
  <c r="BN280" i="6" s="1"/>
  <c r="CA280" i="6" s="1"/>
  <c r="BN286" i="6"/>
  <c r="BT264" i="6"/>
  <c r="BA304" i="6"/>
  <c r="BA298" i="6" s="1"/>
  <c r="H7" i="4"/>
  <c r="H32" i="4" s="1"/>
  <c r="I32" i="3"/>
  <c r="CA286" i="6" l="1"/>
  <c r="BN304" i="6"/>
  <c r="CA304" i="6" l="1"/>
  <c r="BN298" i="6"/>
</calcChain>
</file>

<file path=xl/sharedStrings.xml><?xml version="1.0" encoding="utf-8"?>
<sst xmlns="http://schemas.openxmlformats.org/spreadsheetml/2006/main" count="158" uniqueCount="101">
  <si>
    <t>CZ</t>
  </si>
  <si>
    <t>TP1</t>
  </si>
  <si>
    <t>TP2</t>
  </si>
  <si>
    <t>TP3</t>
  </si>
  <si>
    <t>TP4</t>
  </si>
  <si>
    <t>TP5</t>
  </si>
  <si>
    <t>DE</t>
  </si>
  <si>
    <t>1. Person / osoba</t>
  </si>
  <si>
    <t>2. Person / osoba</t>
  </si>
  <si>
    <t>3. Person / osoba</t>
  </si>
  <si>
    <t>4. Person / osoba</t>
  </si>
  <si>
    <t>5. Person / osoba</t>
  </si>
  <si>
    <t>LAND / ZEMĚ</t>
  </si>
  <si>
    <t>Personalkosten Gesamt / Personální náklady celkem</t>
  </si>
  <si>
    <t>Stellenanteil 
úvazek</t>
  </si>
  <si>
    <t>Anzahl Monate</t>
  </si>
  <si>
    <t>Anzahl Monate 
počet měsíců</t>
  </si>
  <si>
    <t>Tätigkeitsprofil 
pracovní profil</t>
  </si>
  <si>
    <t>Jahr
rok</t>
  </si>
  <si>
    <t>Summe
suma</t>
  </si>
  <si>
    <t>Anzahl Stunden
počet hodin</t>
  </si>
  <si>
    <t xml:space="preserve">Abrechnung nach der Monatsmethode (feste Arbeitszeitanteile) 
Vyučtování podle měsíců (pevně stanovená pracovní doba) </t>
  </si>
  <si>
    <t xml:space="preserve">Abrechnung nach Stundenmethode (flexible Arbeitszeitanteile)
Vyučtování podle hodin (flexibilní pracovní doba) </t>
  </si>
  <si>
    <t>Interreg Sachsen - Tschechien │ Česko - Sasko 
2021-2027</t>
  </si>
  <si>
    <t xml:space="preserve">Kundennummer │ Zákaznické číslo </t>
  </si>
  <si>
    <t>Antragsnummer │ Číslo žádosti</t>
  </si>
  <si>
    <t>Name des Lead-Partners │ Název Lead partnera</t>
  </si>
  <si>
    <t>Projektkürzel │ Zkratka projektu</t>
  </si>
  <si>
    <t xml:space="preserve">1. </t>
  </si>
  <si>
    <t xml:space="preserve">Kosten │ Náklady </t>
  </si>
  <si>
    <t>Die einzelnen Kostenarten und Pauschalen sowie die Finanzierung sind in den Bestimmungen des Gemeinsamen Umsetzungsdokumentes geregelt. Beachten Sie bitte, dass bei den einzelnen Maßnahmen einschränkende Vorgaben gelten können.
Falls Sie vorsteuerabzugsberechtigt sind, sind die Kosten als Nettowerte (ohne Vorsteuer) anzugeben, andernfallls geben Sie bitte Bruttowerte an.</t>
  </si>
  <si>
    <t>Jednotlivé druhy nákladů a paušálů jakož i financování upravují ustanovení Společného realizačního dokumentu. Upozorňujeme, že u jednotlivých opatření mohou platit omezující ustanovení.
Uvádějte částky včetně DPH. Jste-li oprávněni k odpočtu DPH, uveďte náklady bez DPH.</t>
  </si>
  <si>
    <t>ALT</t>
  </si>
  <si>
    <t>NEU</t>
  </si>
  <si>
    <t>Erläuterung zu Änderungen │ Specifikace změn</t>
  </si>
  <si>
    <t>EUR</t>
  </si>
  <si>
    <t>1. Personalkosten
Personální náklady</t>
  </si>
  <si>
    <t>2. Externe Expertisen/Dienstleistungen
Externí poradenství/služby</t>
  </si>
  <si>
    <t>2.1</t>
  </si>
  <si>
    <t>2.2</t>
  </si>
  <si>
    <t>2.3</t>
  </si>
  <si>
    <t>2.4</t>
  </si>
  <si>
    <t>2.5</t>
  </si>
  <si>
    <t>3. Ausrüstung
Vybavení</t>
  </si>
  <si>
    <t>3.1</t>
  </si>
  <si>
    <t>3.2</t>
  </si>
  <si>
    <t>3.3</t>
  </si>
  <si>
    <t>3.4</t>
  </si>
  <si>
    <t>3.5</t>
  </si>
  <si>
    <t>4. Infrastruktur/Bauarbeiten
Infrastruktura/stavební práce</t>
  </si>
  <si>
    <t>4.1</t>
  </si>
  <si>
    <t>4.2</t>
  </si>
  <si>
    <t>4.3</t>
  </si>
  <si>
    <t>4.4</t>
  </si>
  <si>
    <t>4.5</t>
  </si>
  <si>
    <t>Gesamt
Celkem</t>
  </si>
  <si>
    <t>5. Pauschalen
Paušály</t>
  </si>
  <si>
    <t>Personalkostenpauschale (0 bis 20 %)
Paušál personálních nákladů (0 až 20 %)</t>
  </si>
  <si>
    <t>Verwaltungskostenpauschale (0 oder 15 %)
Paušál admin. nákladů (0 nebo 15 %)</t>
  </si>
  <si>
    <t>Reisekostenpauschale (0 oder 5 %)
Paušál cestovních nákladů (0 nebo 5 %)</t>
  </si>
  <si>
    <t>Restkostenpauschale (0 oder 40 %)
Paušál zbytkových nákladů (0 nebo 40 %)</t>
  </si>
  <si>
    <t>6. Sachleistungen
Věcné příspěvky</t>
  </si>
  <si>
    <t>Kosten des Kooperationspartners
Náklady kooperačního partnera</t>
  </si>
  <si>
    <t>Ort │ Místo</t>
  </si>
  <si>
    <t>Unterschrift, Stempel │Podpis, razítko</t>
  </si>
  <si>
    <t>Datum</t>
  </si>
  <si>
    <t>1.1</t>
  </si>
  <si>
    <t>1.2</t>
  </si>
  <si>
    <t>1.3</t>
  </si>
  <si>
    <t>1.4</t>
  </si>
  <si>
    <t>1.5</t>
  </si>
  <si>
    <t xml:space="preserve">Finanzierung │ Financování </t>
  </si>
  <si>
    <t>davon erwartete Projekteinnahmen
z toho očekávané příjmy z projektu</t>
  </si>
  <si>
    <t>davon Sachleistungen
z toho věcné příspěvky</t>
  </si>
  <si>
    <t>davon Spenden u. Sponsoring
z toho dary a sponzoring</t>
  </si>
  <si>
    <t>Finanzierung des Kooperationspartners
Financování kooperačního partnera</t>
  </si>
  <si>
    <t>2.</t>
  </si>
  <si>
    <t>davon Eigenmittel
z toho vlastní prostředky</t>
  </si>
  <si>
    <t>-</t>
  </si>
  <si>
    <t>Eine Änderung der Pauschalen ist nicht zulässig. Bitte übernehmen Sie die Prozentsätze aus dem Zuwendungsvertrag. Die Beträge werden automatisch berechnet. │ Změna paušálů není přípustná. Převezměte prosím procentní sazby ze smlouvy o poskytnutí dotace. Částky budou vypočteny automaticky.</t>
  </si>
  <si>
    <t>1. Beantragte Zuwendung aus EU-Mitteln
Požadovaná dotace z prostředků EU</t>
  </si>
  <si>
    <t>2. Tschechische Kofinanzierungsmittel
České prostředky spolufinancování</t>
  </si>
  <si>
    <t>3. Weitere öffentliche Zuwendungen
Jiné dotace z veřejných zdrojů</t>
  </si>
  <si>
    <t>4. Eigenanteil
Vlastní podíl</t>
  </si>
  <si>
    <t>Wechselkurs │ Směnný kurz  (CZK/EUR)</t>
  </si>
  <si>
    <t>Differenz
Rozdíl</t>
  </si>
  <si>
    <t>Falls im Zuwendungsvertrag die Personalkosten- oder die Restkostenpauschale bewilligt wurde, können Sie keine Sachleistungen geltend machen. │ Pokud byl ve smlouvě o poskytnutí dotace schválen paušál  personálních nebo zbytkových nákladů, nemůžete uplatnit věcné příspěvky.</t>
  </si>
  <si>
    <t>Falls im Zuwendungsvertrag die Restkostenpauschale bewilligt wurde, können Sie keine tatsächlichen Kosten geltend machen. │ Pokud byl ve smlouvě o poskytnutí dotace schválen paušál zbytkových nákladů, nemůžete uplatnit skutečné náklady.</t>
  </si>
  <si>
    <t>Falls im Zuwendungsvertrag die Personalkostenpauschale bewilligt wurde, können Sie keine Personalkosten geltend machen. │ Pokud byl ve smlouvě o poskytnutí dotace schválen paušál personálních nákladů, nemůžete uplatnit personální náklady.</t>
  </si>
  <si>
    <t>Name des Kooperationspartners │ Název kooperačního partnera</t>
  </si>
  <si>
    <t>Bezeichnung des Kooperationspartners │ Označení kooperačního partnera</t>
  </si>
  <si>
    <t>Eine Erhöhung des im Zuwendungsvertrag vereinbarten Fördersatzes ist nicht zulässig. │ Zvýšení dotační sazby sjednané ve smlouvě o poskytnutí dotace není přípustné.</t>
  </si>
  <si>
    <t>Partnerbudget bei Änderungen
Rozpočet partnera při změnách</t>
  </si>
  <si>
    <t>Kosten │ Náklady</t>
  </si>
  <si>
    <t>Finanzierungsquelle
Zdroj financování</t>
  </si>
  <si>
    <t>Fördersatz
Dotační sazba</t>
  </si>
  <si>
    <t>Differenz │ Rozdíl</t>
  </si>
  <si>
    <r>
      <t xml:space="preserve">Dieses Formular dient zur Beantragung von Änderungen im Partnerbudget, bei denen mindestens </t>
    </r>
    <r>
      <rPr>
        <b/>
        <sz val="9"/>
        <rFont val="Arial"/>
        <family val="2"/>
      </rPr>
      <t>eine Kostenart um mehr als 30 % gegenüber dem bewilligten Betrag überschritten wird</t>
    </r>
    <r>
      <rPr>
        <sz val="9"/>
        <rFont val="Arial"/>
        <family val="2"/>
      </rPr>
      <t xml:space="preserve"> (vgl. Wert im Feld "Differenz") oder wenn </t>
    </r>
    <r>
      <rPr>
        <b/>
        <sz val="9"/>
        <rFont val="Arial"/>
        <family val="2"/>
      </rPr>
      <t>Mittelverschiebungen zwischen den Partnerbudgets</t>
    </r>
    <r>
      <rPr>
        <sz val="9"/>
        <rFont val="Arial"/>
        <family val="2"/>
      </rPr>
      <t xml:space="preserve"> beantragt werden oder wenn eine </t>
    </r>
    <r>
      <rPr>
        <b/>
        <sz val="9"/>
        <rFont val="Arial"/>
        <family val="2"/>
      </rPr>
      <t>Mittelerhöhung</t>
    </r>
    <r>
      <rPr>
        <sz val="9"/>
        <rFont val="Arial"/>
        <family val="2"/>
      </rPr>
      <t xml:space="preserve"> beantragt wird.</t>
    </r>
  </si>
  <si>
    <r>
      <t xml:space="preserve">Tento formulář slouží k žádosti o změny v rozpočtu kooperačního partnera, při kterých dojde k </t>
    </r>
    <r>
      <rPr>
        <b/>
        <sz val="9"/>
        <rFont val="Arial"/>
        <family val="2"/>
      </rPr>
      <t>překročení kategorie nákladů o více než 30 % oproti schválené částce</t>
    </r>
    <r>
      <rPr>
        <sz val="9"/>
        <rFont val="Arial"/>
        <family val="2"/>
      </rPr>
      <t xml:space="preserve"> (srov. hodnotu v poli "Rozdíl") nebo dojde k </t>
    </r>
    <r>
      <rPr>
        <b/>
        <sz val="9"/>
        <rFont val="Arial"/>
        <family val="2"/>
      </rPr>
      <t>přesunu prostředků mezi rozpočty kooperačních partnerů</t>
    </r>
    <r>
      <rPr>
        <sz val="9"/>
        <rFont val="Arial"/>
        <family val="2"/>
      </rPr>
      <t xml:space="preserve"> nebo pokud je žádáno o </t>
    </r>
    <r>
      <rPr>
        <b/>
        <sz val="9"/>
        <rFont val="Arial"/>
        <family val="2"/>
      </rPr>
      <t>navýšení prostředků</t>
    </r>
    <r>
      <rPr>
        <sz val="9"/>
        <rFont val="Arial"/>
        <family val="2"/>
      </rPr>
      <t>.</t>
    </r>
  </si>
  <si>
    <t xml:space="preserve">
Für tschechische Kooperationspartner: Bitte geben Sie den Wechselkurs von CZK in EUR mit 3 Nachkommastellen an. │ Pro české kooperační partnery: Uveďte směnný kurz CZK k EUR na tři desetinná místa. </t>
  </si>
  <si>
    <t>! VERTRAULICH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</si>
</sst>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_ ;[Red]\-#,##0.00\ "/>
    <numFmt numFmtId="166" formatCode="#,##0.00_ ;\-#,##0.00\ "/>
    <numFmt numFmtId="167" formatCode="000000000"/>
  </numFmts>
  <fonts count="56" x14ac:knownFonts="1">
    <font>
      <sz val="10"/>
      <color theme="1"/>
      <name val="Arial"/>
      <family val="2"/>
    </font>
    <font>
      <sz val="10"/>
      <color rgb="FFFF0000"/>
      <name val="Arial"/>
      <family val="2"/>
    </font>
    <font>
      <sz val="9"/>
      <color rgb="FF000000"/>
      <name val="Arial"/>
      <family val="2"/>
    </font>
    <font>
      <b/>
      <sz val="10"/>
      <color theme="1"/>
      <name val="Arial"/>
      <family val="2"/>
    </font>
    <font>
      <sz val="7"/>
      <name val="Arial"/>
      <family val="2"/>
    </font>
    <font>
      <sz val="6"/>
      <color theme="1"/>
      <name val="Arial"/>
      <family val="2"/>
    </font>
    <font>
      <b/>
      <sz val="10"/>
      <color indexed="9"/>
      <name val="Arial"/>
      <family val="2"/>
    </font>
    <font>
      <sz val="8"/>
      <name val="Arial"/>
      <family val="2"/>
    </font>
    <font>
      <sz val="6"/>
      <color rgb="FFFF0000"/>
      <name val="Arial"/>
      <family val="2"/>
    </font>
    <font>
      <b/>
      <sz val="7"/>
      <name val="Arial"/>
      <family val="2"/>
    </font>
    <font>
      <sz val="7"/>
      <color theme="1"/>
      <name val="Arial"/>
      <family val="2"/>
    </font>
    <font>
      <sz val="7"/>
      <color rgb="FFFF0000"/>
      <name val="Arial"/>
      <family val="2"/>
    </font>
    <font>
      <b/>
      <sz val="7"/>
      <color indexed="9"/>
      <name val="Arial"/>
      <family val="2"/>
    </font>
    <font>
      <i/>
      <sz val="8"/>
      <color theme="1"/>
      <name val="Arial"/>
      <family val="2"/>
    </font>
    <font>
      <i/>
      <sz val="8"/>
      <name val="Arial"/>
      <family val="2"/>
    </font>
    <font>
      <sz val="6"/>
      <name val="Arial"/>
      <family val="2"/>
    </font>
    <font>
      <b/>
      <sz val="7"/>
      <color theme="1"/>
      <name val="Arial"/>
      <family val="2"/>
    </font>
    <font>
      <strike/>
      <sz val="8"/>
      <color rgb="FFFF0000"/>
      <name val="Arial"/>
      <family val="2"/>
    </font>
    <font>
      <b/>
      <strike/>
      <sz val="8"/>
      <color rgb="FFFF0000"/>
      <name val="Arial"/>
      <family val="2"/>
    </font>
    <font>
      <strike/>
      <sz val="10"/>
      <color rgb="FFFF0000"/>
      <name val="Arial"/>
      <family val="2"/>
    </font>
    <font>
      <sz val="5"/>
      <name val="Arial"/>
      <family val="2"/>
    </font>
    <font>
      <b/>
      <sz val="8"/>
      <name val="Arial"/>
      <family val="2"/>
    </font>
    <font>
      <i/>
      <sz val="8"/>
      <color rgb="FFFF0000"/>
      <name val="Arial"/>
      <family val="2"/>
    </font>
    <font>
      <sz val="5"/>
      <color theme="1"/>
      <name val="Arial"/>
      <family val="2"/>
    </font>
    <font>
      <i/>
      <sz val="7"/>
      <color theme="1"/>
      <name val="Arial"/>
      <family val="2"/>
    </font>
    <font>
      <i/>
      <sz val="5"/>
      <color theme="1"/>
      <name val="Arial"/>
      <family val="2"/>
    </font>
    <font>
      <b/>
      <sz val="5"/>
      <name val="Arial"/>
      <family val="2"/>
    </font>
    <font>
      <b/>
      <sz val="5"/>
      <color theme="1"/>
      <name val="Arial"/>
      <family val="2"/>
    </font>
    <font>
      <strike/>
      <sz val="7"/>
      <color rgb="FFFF0000"/>
      <name val="Arial"/>
      <family val="2"/>
    </font>
    <font>
      <strike/>
      <sz val="5"/>
      <color rgb="FFFF0000"/>
      <name val="Arial"/>
      <family val="2"/>
    </font>
    <font>
      <sz val="8"/>
      <color theme="1"/>
      <name val="Arial"/>
      <family val="2"/>
    </font>
    <font>
      <i/>
      <sz val="6"/>
      <color rgb="FFFF0000"/>
      <name val="Arial"/>
      <family val="2"/>
    </font>
    <font>
      <b/>
      <sz val="6"/>
      <name val="Arial"/>
      <family val="2"/>
    </font>
    <font>
      <i/>
      <sz val="10"/>
      <color theme="1"/>
      <name val="Arial"/>
      <family val="2"/>
    </font>
    <font>
      <i/>
      <sz val="6"/>
      <color theme="1"/>
      <name val="Arial"/>
      <family val="2"/>
    </font>
    <font>
      <strike/>
      <sz val="6"/>
      <color rgb="FFFF0000"/>
      <name val="Arial"/>
      <family val="2"/>
    </font>
    <font>
      <b/>
      <strike/>
      <sz val="6"/>
      <color rgb="FFFF0000"/>
      <name val="Arial"/>
      <family val="2"/>
    </font>
    <font>
      <sz val="10"/>
      <name val="Arial"/>
      <family val="2"/>
    </font>
    <font>
      <b/>
      <sz val="12"/>
      <color indexed="9"/>
      <name val="Arial"/>
      <family val="2"/>
    </font>
    <font>
      <b/>
      <sz val="11"/>
      <color theme="0"/>
      <name val="Arial"/>
      <family val="2"/>
    </font>
    <font>
      <sz val="11"/>
      <color theme="1"/>
      <name val="Arial"/>
      <family val="2"/>
    </font>
    <font>
      <i/>
      <sz val="11"/>
      <name val="Arial"/>
      <family val="2"/>
    </font>
    <font>
      <b/>
      <sz val="8"/>
      <color theme="1"/>
      <name val="Arial"/>
      <family val="2"/>
    </font>
    <font>
      <sz val="9"/>
      <name val="Arial"/>
      <family val="2"/>
    </font>
    <font>
      <b/>
      <sz val="9"/>
      <name val="Arial"/>
      <family val="2"/>
    </font>
    <font>
      <b/>
      <sz val="9"/>
      <color theme="1"/>
      <name val="Arial"/>
      <family val="2"/>
    </font>
    <font>
      <sz val="9"/>
      <color theme="1"/>
      <name val="Arial"/>
      <family val="2"/>
    </font>
    <font>
      <i/>
      <sz val="9"/>
      <name val="Arial"/>
      <family val="2"/>
    </font>
    <font>
      <b/>
      <sz val="7.5"/>
      <name val="Arial"/>
      <family val="2"/>
    </font>
    <font>
      <i/>
      <sz val="9"/>
      <color theme="1"/>
      <name val="Arial"/>
      <family val="2"/>
    </font>
    <font>
      <b/>
      <sz val="9"/>
      <color rgb="FF0070C0"/>
      <name val="Arial"/>
      <family val="2"/>
    </font>
    <font>
      <i/>
      <sz val="6"/>
      <color theme="0" tint="-0.34998626667073579"/>
      <name val="Arial"/>
      <family val="2"/>
    </font>
    <font>
      <sz val="9"/>
      <color rgb="FF0070C0"/>
      <name val="Arial"/>
      <family val="2"/>
    </font>
    <font>
      <b/>
      <i/>
      <sz val="9"/>
      <color theme="1"/>
      <name val="Arial"/>
      <family val="2"/>
    </font>
    <font>
      <sz val="9"/>
      <color rgb="FFFF0000"/>
      <name val="Arial"/>
      <family val="2"/>
    </font>
    <font>
      <b/>
      <sz val="10"/>
      <name val="Arial"/>
      <family val="2"/>
    </font>
  </fonts>
  <fills count="12">
    <fill>
      <patternFill patternType="none"/>
    </fill>
    <fill>
      <patternFill patternType="gray125"/>
    </fill>
    <fill>
      <patternFill patternType="solid">
        <fgColor rgb="FFE2EFD9"/>
        <bgColor indexed="64"/>
      </patternFill>
    </fill>
    <fill>
      <patternFill patternType="solid">
        <fgColor rgb="FF92D050"/>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8"/>
        <bgColor indexed="64"/>
      </patternFill>
    </fill>
    <fill>
      <patternFill patternType="solid">
        <fgColor indexed="22"/>
        <bgColor indexed="64"/>
      </patternFill>
    </fill>
    <fill>
      <patternFill patternType="solid">
        <fgColor theme="1"/>
        <bgColor indexed="64"/>
      </patternFill>
    </fill>
  </fills>
  <borders count="27">
    <border>
      <left/>
      <right/>
      <top/>
      <bottom/>
      <diagonal/>
    </border>
    <border>
      <left/>
      <right style="medium">
        <color rgb="FFA8D08D"/>
      </right>
      <top/>
      <bottom style="medium">
        <color rgb="FFA8D08D"/>
      </bottom>
      <diagonal/>
    </border>
    <border>
      <left style="medium">
        <color rgb="FF70AD47"/>
      </left>
      <right style="medium">
        <color rgb="FF70AD47"/>
      </right>
      <top style="medium">
        <color rgb="FF70AD47"/>
      </top>
      <bottom style="medium">
        <color rgb="FF70AD47"/>
      </bottom>
      <diagonal/>
    </border>
    <border>
      <left style="medium">
        <color rgb="FFA8D08D"/>
      </left>
      <right style="medium">
        <color rgb="FFA8D08D"/>
      </right>
      <top style="medium">
        <color rgb="FFA8D08D"/>
      </top>
      <bottom style="medium">
        <color rgb="FFA8D08D"/>
      </bottom>
      <diagonal/>
    </border>
    <border>
      <left style="medium">
        <color rgb="FF70AD47"/>
      </left>
      <right style="medium">
        <color rgb="FFA8D08D"/>
      </right>
      <top style="medium">
        <color theme="9" tint="0.39994506668294322"/>
      </top>
      <bottom style="medium">
        <color rgb="FFA8D08D"/>
      </bottom>
      <diagonal/>
    </border>
    <border>
      <left/>
      <right style="medium">
        <color rgb="FFA8D08D"/>
      </right>
      <top style="medium">
        <color theme="9" tint="0.39994506668294322"/>
      </top>
      <bottom style="medium">
        <color rgb="FFA8D08D"/>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06">
    <xf numFmtId="0" fontId="0" fillId="0" borderId="0" xfId="0"/>
    <xf numFmtId="4" fontId="1" fillId="0" borderId="0" xfId="0" applyNumberFormat="1" applyFont="1"/>
    <xf numFmtId="4" fontId="0" fillId="0" borderId="0" xfId="0" applyNumberFormat="1"/>
    <xf numFmtId="4" fontId="2" fillId="0" borderId="1" xfId="0" applyNumberFormat="1" applyFont="1" applyBorder="1" applyAlignment="1">
      <alignment horizontal="right" vertical="center" wrapText="1"/>
    </xf>
    <xf numFmtId="4" fontId="2" fillId="2" borderId="2" xfId="0" applyNumberFormat="1" applyFont="1" applyFill="1" applyBorder="1" applyAlignment="1">
      <alignment horizontal="right" vertical="center" wrapText="1"/>
    </xf>
    <xf numFmtId="4" fontId="2" fillId="0" borderId="3" xfId="0" applyNumberFormat="1" applyFont="1" applyBorder="1" applyAlignment="1">
      <alignment horizontal="right" vertical="center" wrapText="1"/>
    </xf>
    <xf numFmtId="4" fontId="2" fillId="0" borderId="4" xfId="0" applyNumberFormat="1" applyFont="1" applyBorder="1" applyAlignment="1">
      <alignment horizontal="right" vertical="center" wrapText="1"/>
    </xf>
    <xf numFmtId="4" fontId="2" fillId="0" borderId="5" xfId="0" applyNumberFormat="1" applyFont="1" applyBorder="1" applyAlignment="1">
      <alignment horizontal="right" vertical="center" wrapText="1"/>
    </xf>
    <xf numFmtId="0" fontId="0" fillId="0" borderId="0" xfId="0" applyProtection="1"/>
    <xf numFmtId="4" fontId="2" fillId="2" borderId="2" xfId="0" applyNumberFormat="1" applyFont="1" applyFill="1" applyBorder="1" applyAlignment="1" applyProtection="1">
      <alignment horizontal="right" vertical="center" wrapText="1"/>
    </xf>
    <xf numFmtId="4" fontId="2" fillId="0" borderId="4" xfId="0" applyNumberFormat="1" applyFont="1" applyBorder="1" applyAlignment="1" applyProtection="1">
      <alignment horizontal="right" vertical="center" wrapText="1"/>
    </xf>
    <xf numFmtId="4" fontId="2" fillId="0" borderId="5" xfId="0" applyNumberFormat="1" applyFont="1" applyBorder="1" applyAlignment="1" applyProtection="1">
      <alignment horizontal="right" vertical="center" wrapText="1"/>
    </xf>
    <xf numFmtId="4" fontId="2" fillId="0" borderId="1" xfId="0" applyNumberFormat="1" applyFont="1" applyBorder="1" applyAlignment="1" applyProtection="1">
      <alignment horizontal="right" vertical="center" wrapText="1"/>
    </xf>
    <xf numFmtId="4" fontId="2" fillId="0" borderId="3" xfId="0" applyNumberFormat="1" applyFont="1" applyBorder="1" applyAlignment="1" applyProtection="1">
      <alignment horizontal="right" vertical="center" wrapText="1"/>
    </xf>
    <xf numFmtId="0" fontId="0" fillId="3" borderId="0" xfId="0" applyFill="1" applyProtection="1"/>
    <xf numFmtId="0" fontId="0" fillId="4" borderId="0" xfId="0" applyFill="1" applyAlignment="1" applyProtection="1">
      <alignment horizontal="right"/>
    </xf>
    <xf numFmtId="0" fontId="0" fillId="5" borderId="0" xfId="0" applyFill="1" applyAlignment="1" applyProtection="1">
      <alignment horizontal="right"/>
    </xf>
    <xf numFmtId="0" fontId="0" fillId="3" borderId="0" xfId="0" applyFill="1"/>
    <xf numFmtId="0" fontId="0" fillId="6" borderId="0" xfId="0" applyFill="1" applyProtection="1"/>
    <xf numFmtId="4" fontId="1" fillId="6" borderId="0" xfId="0" applyNumberFormat="1" applyFont="1" applyFill="1" applyProtection="1"/>
    <xf numFmtId="4" fontId="0" fillId="6" borderId="0" xfId="0" applyNumberFormat="1" applyFill="1" applyProtection="1"/>
    <xf numFmtId="0" fontId="0" fillId="6" borderId="0" xfId="0" applyFill="1" applyAlignment="1" applyProtection="1"/>
    <xf numFmtId="0" fontId="0" fillId="0" borderId="0" xfId="0" applyFill="1" applyProtection="1"/>
    <xf numFmtId="0" fontId="0" fillId="7" borderId="6" xfId="0" applyFill="1" applyBorder="1" applyProtection="1">
      <protection locked="0"/>
    </xf>
    <xf numFmtId="0" fontId="0" fillId="7" borderId="6" xfId="0" applyFill="1" applyBorder="1" applyProtection="1"/>
    <xf numFmtId="4" fontId="0" fillId="7" borderId="6" xfId="0" applyNumberFormat="1" applyFill="1" applyBorder="1" applyProtection="1"/>
    <xf numFmtId="0" fontId="0" fillId="7" borderId="7" xfId="0" applyFill="1" applyBorder="1" applyProtection="1">
      <protection locked="0"/>
    </xf>
    <xf numFmtId="4" fontId="0" fillId="7" borderId="7" xfId="0" applyNumberFormat="1" applyFill="1" applyBorder="1" applyProtection="1"/>
    <xf numFmtId="0" fontId="0" fillId="8" borderId="6" xfId="0" applyFill="1" applyBorder="1" applyProtection="1"/>
    <xf numFmtId="0" fontId="0" fillId="6" borderId="0" xfId="0" applyFill="1"/>
    <xf numFmtId="0" fontId="0" fillId="6" borderId="6" xfId="0" applyFill="1" applyBorder="1" applyAlignment="1" applyProtection="1">
      <alignment horizontal="center" vertical="center"/>
    </xf>
    <xf numFmtId="0" fontId="0" fillId="6" borderId="0" xfId="0" applyFill="1" applyAlignment="1" applyProtection="1">
      <alignment vertical="center"/>
    </xf>
    <xf numFmtId="0" fontId="0" fillId="0" borderId="0" xfId="0" applyAlignment="1">
      <alignment vertical="center"/>
    </xf>
    <xf numFmtId="0" fontId="0" fillId="3" borderId="0" xfId="0" applyFill="1" applyAlignment="1">
      <alignment vertical="center"/>
    </xf>
    <xf numFmtId="0" fontId="0" fillId="8" borderId="6" xfId="0" applyFill="1" applyBorder="1" applyAlignment="1" applyProtection="1"/>
    <xf numFmtId="0" fontId="0" fillId="0" borderId="0" xfId="0" applyAlignment="1">
      <alignment horizontal="center" vertical="center"/>
    </xf>
    <xf numFmtId="0" fontId="0" fillId="8" borderId="6" xfId="0" applyFill="1" applyBorder="1" applyAlignment="1" applyProtection="1">
      <alignment horizontal="center" vertical="center" wrapText="1"/>
    </xf>
    <xf numFmtId="0" fontId="0" fillId="8" borderId="6" xfId="0" applyFill="1" applyBorder="1" applyAlignment="1">
      <alignment horizontal="center" vertical="center" wrapText="1"/>
    </xf>
    <xf numFmtId="3" fontId="2" fillId="2" borderId="0" xfId="0" applyNumberFormat="1" applyFont="1" applyFill="1" applyBorder="1" applyAlignment="1">
      <alignment horizontal="right" vertical="center" wrapText="1"/>
    </xf>
    <xf numFmtId="0" fontId="0" fillId="0" borderId="0" xfId="0" applyAlignment="1">
      <alignment horizontal="right"/>
    </xf>
    <xf numFmtId="0" fontId="0" fillId="8" borderId="0" xfId="0" applyFill="1"/>
    <xf numFmtId="0" fontId="6"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10" fillId="0" borderId="0" xfId="0" applyFont="1"/>
    <xf numFmtId="0" fontId="4"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3" fillId="0" borderId="0" xfId="0" applyFont="1" applyAlignment="1">
      <alignment horizontal="left" vertical="center"/>
    </xf>
    <xf numFmtId="0" fontId="14" fillId="0" borderId="0" xfId="0" applyFont="1" applyAlignment="1">
      <alignment horizontal="center" vertical="center" wrapText="1"/>
    </xf>
    <xf numFmtId="0" fontId="10" fillId="0" borderId="0" xfId="0" applyFont="1" applyAlignment="1">
      <alignment vertical="top"/>
    </xf>
    <xf numFmtId="0" fontId="5" fillId="0" borderId="0" xfId="0" applyFont="1" applyAlignment="1">
      <alignment vertical="top" wrapText="1"/>
    </xf>
    <xf numFmtId="0" fontId="11" fillId="0" borderId="0" xfId="0" applyFont="1" applyAlignment="1">
      <alignment vertical="top"/>
    </xf>
    <xf numFmtId="0" fontId="10" fillId="0" borderId="0" xfId="0" applyFont="1" applyAlignment="1">
      <alignment horizontal="left" vertical="top"/>
    </xf>
    <xf numFmtId="0" fontId="10" fillId="0" borderId="0" xfId="0" applyFont="1" applyAlignment="1">
      <alignment horizontal="left" vertical="top" wrapText="1"/>
    </xf>
    <xf numFmtId="0" fontId="16" fillId="0" borderId="0" xfId="0" applyFont="1" applyAlignment="1">
      <alignment vertical="center"/>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vertical="center" wrapText="1"/>
    </xf>
    <xf numFmtId="4" fontId="17" fillId="0" borderId="0" xfId="0" applyNumberFormat="1" applyFont="1" applyAlignment="1">
      <alignment horizontal="center" vertical="center" wrapText="1"/>
    </xf>
    <xf numFmtId="0" fontId="19" fillId="0" borderId="0" xfId="0" applyFont="1"/>
    <xf numFmtId="4" fontId="7" fillId="0" borderId="0" xfId="0" applyNumberFormat="1" applyFont="1" applyAlignment="1">
      <alignment vertical="center" wrapText="1"/>
    </xf>
    <xf numFmtId="0" fontId="11" fillId="0" borderId="0" xfId="0" applyFont="1" applyAlignment="1">
      <alignment vertical="top" wrapText="1"/>
    </xf>
    <xf numFmtId="0" fontId="16" fillId="0" borderId="0" xfId="0" applyFont="1" applyAlignment="1">
      <alignment horizontal="center" vertical="center"/>
    </xf>
    <xf numFmtId="4" fontId="9" fillId="0" borderId="0" xfId="0" applyNumberFormat="1" applyFont="1" applyAlignment="1">
      <alignment vertical="center" wrapText="1"/>
    </xf>
    <xf numFmtId="0" fontId="16" fillId="0" borderId="0" xfId="0" applyFont="1" applyAlignment="1">
      <alignment horizontal="right"/>
    </xf>
    <xf numFmtId="0" fontId="13" fillId="0" borderId="0" xfId="0" applyFont="1" applyAlignment="1">
      <alignment vertical="center"/>
    </xf>
    <xf numFmtId="4" fontId="21" fillId="0" borderId="0" xfId="0" applyNumberFormat="1" applyFont="1" applyAlignment="1">
      <alignment vertical="center" wrapText="1"/>
    </xf>
    <xf numFmtId="0" fontId="3" fillId="0" borderId="0" xfId="0" applyFont="1"/>
    <xf numFmtId="0" fontId="7" fillId="0" borderId="0" xfId="0" applyFont="1" applyAlignment="1">
      <alignment horizontal="left" vertical="center" wrapText="1"/>
    </xf>
    <xf numFmtId="4" fontId="4" fillId="0" borderId="0" xfId="0" applyNumberFormat="1" applyFont="1" applyAlignment="1">
      <alignment horizontal="right" vertical="center" wrapText="1"/>
    </xf>
    <xf numFmtId="0" fontId="10" fillId="0" borderId="0" xfId="0" applyFont="1" applyAlignment="1">
      <alignment horizontal="right"/>
    </xf>
    <xf numFmtId="4" fontId="7" fillId="0" borderId="0" xfId="0" applyNumberFormat="1" applyFont="1" applyAlignment="1">
      <alignment horizontal="center" vertical="center" wrapText="1"/>
    </xf>
    <xf numFmtId="0" fontId="15" fillId="0" borderId="0" xfId="0" applyFont="1" applyAlignment="1">
      <alignment vertical="center" wrapText="1"/>
    </xf>
    <xf numFmtId="0" fontId="21" fillId="0" borderId="0" xfId="0" applyFont="1" applyAlignment="1">
      <alignment vertical="center" wrapText="1"/>
    </xf>
    <xf numFmtId="0" fontId="24" fillId="0" borderId="0" xfId="0" applyFont="1" applyAlignment="1">
      <alignment horizontal="right" vertical="center"/>
    </xf>
    <xf numFmtId="0" fontId="13" fillId="0" borderId="0" xfId="0" applyFont="1" applyAlignment="1">
      <alignment horizontal="right" vertical="center"/>
    </xf>
    <xf numFmtId="0" fontId="25" fillId="0" borderId="0" xfId="0" applyFont="1" applyAlignment="1">
      <alignment horizontal="right" vertical="center"/>
    </xf>
    <xf numFmtId="0" fontId="23" fillId="0" borderId="0" xfId="0" applyFont="1"/>
    <xf numFmtId="0" fontId="25" fillId="0" borderId="0" xfId="0" applyFont="1" applyAlignment="1">
      <alignment vertical="center"/>
    </xf>
    <xf numFmtId="4" fontId="26" fillId="0" borderId="0" xfId="0" applyNumberFormat="1" applyFont="1" applyAlignment="1">
      <alignment vertical="center" wrapText="1"/>
    </xf>
    <xf numFmtId="0" fontId="27" fillId="0" borderId="0" xfId="0" applyFont="1"/>
    <xf numFmtId="4" fontId="20" fillId="0" borderId="0" xfId="0" applyNumberFormat="1" applyFont="1" applyAlignment="1">
      <alignment vertical="center" wrapText="1"/>
    </xf>
    <xf numFmtId="4" fontId="7" fillId="0" borderId="0" xfId="0" applyNumberFormat="1" applyFont="1" applyAlignment="1">
      <alignment horizontal="right" vertical="center" wrapText="1"/>
    </xf>
    <xf numFmtId="4" fontId="20" fillId="0" borderId="0" xfId="0" applyNumberFormat="1" applyFont="1" applyAlignment="1">
      <alignment horizontal="right" vertical="center" wrapText="1"/>
    </xf>
    <xf numFmtId="4" fontId="20" fillId="0" borderId="0" xfId="0" applyNumberFormat="1" applyFont="1" applyAlignment="1">
      <alignment horizontal="center" vertical="center" wrapText="1"/>
    </xf>
    <xf numFmtId="0" fontId="21" fillId="0" borderId="0" xfId="0" applyFont="1" applyAlignment="1">
      <alignment horizontal="right" vertical="center" wrapText="1"/>
    </xf>
    <xf numFmtId="0" fontId="26" fillId="0" borderId="0" xfId="0" applyFont="1" applyAlignment="1">
      <alignment horizontal="right" vertical="center" wrapText="1"/>
    </xf>
    <xf numFmtId="0" fontId="26" fillId="0" borderId="0" xfId="0" applyFont="1" applyAlignment="1">
      <alignment vertical="center" wrapText="1"/>
    </xf>
    <xf numFmtId="4" fontId="22" fillId="0" borderId="0" xfId="0" applyNumberFormat="1" applyFont="1" applyAlignment="1">
      <alignment vertical="center" wrapText="1"/>
    </xf>
    <xf numFmtId="4" fontId="4" fillId="0" borderId="0" xfId="0" applyNumberFormat="1" applyFont="1" applyAlignment="1">
      <alignment vertical="center" wrapText="1"/>
    </xf>
    <xf numFmtId="4" fontId="22" fillId="0" borderId="0" xfId="0" applyNumberFormat="1" applyFont="1" applyAlignment="1">
      <alignment horizontal="left" vertical="center" wrapText="1"/>
    </xf>
    <xf numFmtId="49" fontId="20" fillId="0" borderId="0" xfId="0" applyNumberFormat="1" applyFont="1" applyAlignment="1">
      <alignment vertical="center" wrapText="1"/>
    </xf>
    <xf numFmtId="0" fontId="4" fillId="0" borderId="0" xfId="0" applyFont="1" applyAlignment="1">
      <alignment vertical="center" wrapText="1"/>
    </xf>
    <xf numFmtId="0" fontId="28" fillId="0" borderId="0" xfId="0" applyFont="1" applyAlignment="1">
      <alignment vertical="center"/>
    </xf>
    <xf numFmtId="0" fontId="28" fillId="0" borderId="0" xfId="0" applyFont="1" applyAlignment="1">
      <alignment horizontal="right"/>
    </xf>
    <xf numFmtId="0" fontId="29" fillId="0" borderId="0" xfId="0" applyFont="1" applyAlignment="1">
      <alignment horizontal="right"/>
    </xf>
    <xf numFmtId="0" fontId="29" fillId="0" borderId="0" xfId="0" applyFont="1"/>
    <xf numFmtId="0" fontId="9" fillId="0" borderId="0" xfId="0" applyFont="1" applyAlignment="1">
      <alignment horizontal="left" vertical="center" wrapText="1"/>
    </xf>
    <xf numFmtId="0" fontId="16" fillId="0" borderId="0" xfId="0" applyFont="1" applyAlignment="1">
      <alignment vertical="center" wrapText="1"/>
    </xf>
    <xf numFmtId="4" fontId="9" fillId="0" borderId="0" xfId="0" applyNumberFormat="1" applyFont="1" applyAlignment="1">
      <alignment horizontal="center" vertical="center" wrapText="1"/>
    </xf>
    <xf numFmtId="0" fontId="16" fillId="0" borderId="0" xfId="0" applyFont="1"/>
    <xf numFmtId="0" fontId="30" fillId="0" borderId="0" xfId="0" applyFont="1"/>
    <xf numFmtId="0" fontId="21" fillId="0" borderId="0" xfId="0" applyFont="1" applyAlignment="1">
      <alignment horizontal="left" vertical="center" wrapText="1"/>
    </xf>
    <xf numFmtId="0" fontId="30" fillId="0" borderId="0" xfId="0" applyFont="1" applyBorder="1"/>
    <xf numFmtId="0" fontId="21" fillId="0" borderId="0" xfId="0" applyFont="1" applyBorder="1" applyAlignment="1">
      <alignment horizontal="left" vertical="center" wrapText="1"/>
    </xf>
    <xf numFmtId="0" fontId="9" fillId="0" borderId="0" xfId="0" applyFont="1" applyAlignment="1">
      <alignment vertical="center" wrapText="1"/>
    </xf>
    <xf numFmtId="0" fontId="10"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horizontal="right" vertical="center"/>
    </xf>
    <xf numFmtId="0" fontId="23" fillId="0" borderId="0" xfId="0" applyFont="1" applyAlignment="1">
      <alignment vertical="center"/>
    </xf>
    <xf numFmtId="0" fontId="0" fillId="0" borderId="0" xfId="0" applyAlignment="1">
      <alignment horizontal="right" vertical="center"/>
    </xf>
    <xf numFmtId="4" fontId="20" fillId="0" borderId="0" xfId="0" applyNumberFormat="1" applyFont="1" applyBorder="1" applyAlignment="1">
      <alignment vertical="top" wrapText="1"/>
    </xf>
    <xf numFmtId="0" fontId="15" fillId="0" borderId="0" xfId="0" applyFont="1" applyAlignment="1">
      <alignment horizontal="left" vertical="top" wrapText="1"/>
    </xf>
    <xf numFmtId="0" fontId="5" fillId="0" borderId="0" xfId="0" applyFont="1" applyAlignment="1">
      <alignment horizontal="left" vertical="top" wrapText="1"/>
    </xf>
    <xf numFmtId="0" fontId="10" fillId="0" borderId="0" xfId="0" applyFont="1" applyFill="1" applyAlignment="1">
      <alignment horizontal="left" vertical="top"/>
    </xf>
    <xf numFmtId="0" fontId="5" fillId="0" borderId="0" xfId="0" applyFont="1" applyFill="1" applyAlignment="1">
      <alignment vertical="top" wrapText="1"/>
    </xf>
    <xf numFmtId="0" fontId="15" fillId="0" borderId="0" xfId="0" applyFont="1" applyAlignment="1">
      <alignment horizontal="left" vertical="center" wrapText="1"/>
    </xf>
    <xf numFmtId="0" fontId="1" fillId="0" borderId="0" xfId="0" applyFont="1" applyAlignment="1"/>
    <xf numFmtId="0" fontId="5" fillId="0" borderId="0" xfId="0" applyFont="1"/>
    <xf numFmtId="4" fontId="31" fillId="0" borderId="0" xfId="0" applyNumberFormat="1" applyFont="1" applyAlignment="1">
      <alignment horizontal="left" vertical="center" wrapText="1"/>
    </xf>
    <xf numFmtId="0" fontId="8" fillId="0" borderId="0" xfId="0" applyFont="1" applyAlignment="1">
      <alignment vertical="top" wrapText="1"/>
    </xf>
    <xf numFmtId="4" fontId="31" fillId="0" borderId="0" xfId="0" applyNumberFormat="1" applyFont="1" applyAlignment="1">
      <alignment vertical="center" wrapText="1"/>
    </xf>
    <xf numFmtId="0" fontId="23" fillId="0" borderId="0" xfId="0" applyFont="1" applyFill="1" applyAlignment="1">
      <alignment wrapText="1"/>
    </xf>
    <xf numFmtId="0" fontId="8" fillId="0" borderId="0" xfId="0" applyFont="1" applyFill="1" applyAlignment="1">
      <alignment wrapText="1"/>
    </xf>
    <xf numFmtId="0" fontId="0" fillId="0" borderId="0" xfId="0" applyFill="1"/>
    <xf numFmtId="0" fontId="0" fillId="0" borderId="0" xfId="0" applyFill="1" applyAlignment="1"/>
    <xf numFmtId="0" fontId="33" fillId="0" borderId="0" xfId="0" applyFont="1"/>
    <xf numFmtId="0" fontId="15" fillId="8" borderId="0" xfId="0" applyFont="1" applyFill="1" applyAlignment="1">
      <alignment horizontal="left" vertical="top" wrapText="1"/>
    </xf>
    <xf numFmtId="0" fontId="20" fillId="0" borderId="0" xfId="0" applyFont="1" applyAlignment="1">
      <alignment vertical="center" wrapText="1"/>
    </xf>
    <xf numFmtId="0" fontId="34" fillId="0" borderId="0" xfId="0" applyFont="1" applyAlignment="1">
      <alignment vertical="center"/>
    </xf>
    <xf numFmtId="0" fontId="35" fillId="0" borderId="0" xfId="0" applyFont="1" applyAlignment="1">
      <alignment horizontal="left" vertical="center" wrapText="1"/>
    </xf>
    <xf numFmtId="0" fontId="36" fillId="0" borderId="0" xfId="0" applyFont="1" applyAlignment="1">
      <alignment vertical="center" wrapText="1"/>
    </xf>
    <xf numFmtId="4" fontId="35" fillId="0" borderId="0" xfId="0" applyNumberFormat="1" applyFont="1" applyAlignment="1">
      <alignment vertical="center" wrapText="1"/>
    </xf>
    <xf numFmtId="4" fontId="15" fillId="0" borderId="0" xfId="0" applyNumberFormat="1" applyFont="1" applyAlignment="1">
      <alignment vertical="center" wrapText="1"/>
    </xf>
    <xf numFmtId="0" fontId="32" fillId="0" borderId="0" xfId="0" applyFont="1" applyAlignment="1">
      <alignment vertical="center" wrapText="1"/>
    </xf>
    <xf numFmtId="0" fontId="35" fillId="0" borderId="0" xfId="0" applyFont="1" applyAlignment="1">
      <alignment vertical="center"/>
    </xf>
    <xf numFmtId="49" fontId="39" fillId="0" borderId="0" xfId="0" applyNumberFormat="1" applyFont="1" applyAlignment="1">
      <alignment vertical="center"/>
    </xf>
    <xf numFmtId="0" fontId="40" fillId="0" borderId="0" xfId="0" applyFont="1"/>
    <xf numFmtId="0" fontId="41" fillId="0" borderId="0" xfId="0" applyFont="1" applyAlignment="1">
      <alignment horizontal="center" vertical="center" wrapText="1"/>
    </xf>
    <xf numFmtId="0" fontId="15" fillId="0" borderId="0" xfId="0" applyFont="1" applyAlignment="1">
      <alignment horizontal="left" vertical="center" wrapText="1"/>
    </xf>
    <xf numFmtId="0" fontId="9" fillId="0" borderId="0" xfId="0" applyFont="1" applyAlignment="1">
      <alignment horizontal="left" vertical="center" wrapText="1"/>
    </xf>
    <xf numFmtId="0" fontId="7" fillId="0" borderId="0" xfId="0" applyFont="1" applyAlignment="1">
      <alignment horizontal="left" vertical="center" wrapText="1"/>
    </xf>
    <xf numFmtId="0" fontId="42" fillId="0" borderId="0" xfId="0" applyFont="1" applyAlignment="1">
      <alignment vertical="center"/>
    </xf>
    <xf numFmtId="0" fontId="17" fillId="0" borderId="0" xfId="0" applyFont="1"/>
    <xf numFmtId="0" fontId="45" fillId="0" borderId="0" xfId="0" applyFont="1" applyAlignment="1">
      <alignment horizontal="right"/>
    </xf>
    <xf numFmtId="4" fontId="43" fillId="0" borderId="0" xfId="0" applyNumberFormat="1" applyFont="1" applyAlignment="1">
      <alignment vertical="center" wrapText="1"/>
    </xf>
    <xf numFmtId="0" fontId="43" fillId="0" borderId="0" xfId="0" applyFont="1" applyAlignment="1">
      <alignment horizontal="right" vertical="center"/>
    </xf>
    <xf numFmtId="0" fontId="46" fillId="0" borderId="0" xfId="0" applyFont="1" applyAlignment="1">
      <alignment horizontal="right" vertical="center"/>
    </xf>
    <xf numFmtId="4" fontId="43" fillId="0" borderId="0" xfId="0" applyNumberFormat="1" applyFont="1" applyAlignment="1">
      <alignment horizontal="right" vertical="center" wrapText="1"/>
    </xf>
    <xf numFmtId="0" fontId="43" fillId="0" borderId="0" xfId="0" applyFont="1" applyAlignment="1">
      <alignment horizontal="left" vertical="center" wrapText="1"/>
    </xf>
    <xf numFmtId="0" fontId="47" fillId="0" borderId="0" xfId="0" applyFont="1" applyAlignment="1">
      <alignment vertical="center"/>
    </xf>
    <xf numFmtId="0" fontId="44" fillId="0" borderId="0" xfId="0" applyFont="1" applyAlignment="1">
      <alignment vertical="center" wrapText="1"/>
    </xf>
    <xf numFmtId="0" fontId="43" fillId="0" borderId="0" xfId="0" applyFont="1" applyAlignment="1">
      <alignment vertical="center"/>
    </xf>
    <xf numFmtId="4" fontId="43" fillId="0" borderId="0" xfId="0" applyNumberFormat="1" applyFont="1" applyAlignment="1">
      <alignment horizontal="center" vertical="center" wrapText="1"/>
    </xf>
    <xf numFmtId="0" fontId="45" fillId="0" borderId="0" xfId="0" applyFont="1" applyAlignment="1">
      <alignment horizontal="right" vertical="center"/>
    </xf>
    <xf numFmtId="4" fontId="44" fillId="0" borderId="0" xfId="0" applyNumberFormat="1" applyFont="1" applyAlignment="1">
      <alignment vertical="center" wrapText="1"/>
    </xf>
    <xf numFmtId="0" fontId="47" fillId="0" borderId="0" xfId="0" applyFont="1" applyAlignment="1">
      <alignment vertical="center" wrapText="1"/>
    </xf>
    <xf numFmtId="0" fontId="46" fillId="0" borderId="0" xfId="0" applyFont="1" applyAlignment="1">
      <alignment horizontal="right"/>
    </xf>
    <xf numFmtId="0" fontId="49" fillId="0" borderId="0" xfId="0" applyFont="1" applyAlignment="1">
      <alignment vertical="center"/>
    </xf>
    <xf numFmtId="0" fontId="43" fillId="0" borderId="0" xfId="0" applyFont="1" applyAlignment="1">
      <alignment vertical="center" wrapText="1"/>
    </xf>
    <xf numFmtId="0" fontId="43" fillId="0" borderId="0" xfId="0" applyFont="1" applyAlignment="1">
      <alignment horizontal="right"/>
    </xf>
    <xf numFmtId="4" fontId="43" fillId="0" borderId="0" xfId="0" applyNumberFormat="1" applyFont="1" applyAlignment="1">
      <alignment horizontal="right" vertical="center" wrapText="1"/>
    </xf>
    <xf numFmtId="0" fontId="50" fillId="0" borderId="0" xfId="0" applyFont="1" applyAlignment="1">
      <alignment horizontal="right"/>
    </xf>
    <xf numFmtId="0" fontId="46" fillId="0" borderId="0" xfId="0" applyFont="1"/>
    <xf numFmtId="49" fontId="7" fillId="0" borderId="0" xfId="0" applyNumberFormat="1" applyFont="1" applyAlignment="1">
      <alignment vertical="center" wrapText="1"/>
    </xf>
    <xf numFmtId="0" fontId="43" fillId="0" borderId="0" xfId="0" applyFont="1" applyBorder="1" applyAlignment="1">
      <alignment vertical="center" wrapText="1"/>
    </xf>
    <xf numFmtId="0" fontId="53" fillId="0" borderId="0" xfId="0" applyFont="1" applyAlignment="1">
      <alignment vertical="center"/>
    </xf>
    <xf numFmtId="0" fontId="49" fillId="0" borderId="0" xfId="0" applyFont="1" applyBorder="1" applyAlignment="1">
      <alignment vertical="center"/>
    </xf>
    <xf numFmtId="0" fontId="46" fillId="0" borderId="0" xfId="0" applyFont="1" applyBorder="1"/>
    <xf numFmtId="4" fontId="52" fillId="0" borderId="0" xfId="0" applyNumberFormat="1" applyFont="1" applyAlignment="1">
      <alignment horizontal="right" vertical="center" wrapText="1"/>
    </xf>
    <xf numFmtId="0" fontId="43" fillId="0" borderId="0" xfId="0" applyFont="1" applyAlignment="1">
      <alignment horizontal="center" vertical="center" wrapText="1"/>
    </xf>
    <xf numFmtId="0" fontId="52" fillId="0" borderId="0" xfId="0" applyFont="1" applyAlignment="1">
      <alignment horizontal="right"/>
    </xf>
    <xf numFmtId="0" fontId="45" fillId="0" borderId="0" xfId="0" applyFont="1"/>
    <xf numFmtId="4" fontId="43" fillId="0" borderId="0" xfId="0" applyNumberFormat="1" applyFont="1" applyBorder="1" applyAlignment="1">
      <alignment horizontal="right" vertical="center" wrapText="1"/>
    </xf>
    <xf numFmtId="0" fontId="46" fillId="0" borderId="0" xfId="0" applyFont="1" applyBorder="1" applyAlignment="1">
      <alignment horizontal="right"/>
    </xf>
    <xf numFmtId="0" fontId="44" fillId="0" borderId="0" xfId="0" applyFont="1" applyBorder="1" applyAlignment="1">
      <alignment vertical="center" wrapText="1"/>
    </xf>
    <xf numFmtId="0" fontId="47" fillId="0" borderId="0" xfId="0" applyFont="1" applyAlignment="1">
      <alignment horizontal="left" vertical="center" wrapText="1"/>
    </xf>
    <xf numFmtId="0" fontId="4" fillId="0" borderId="0" xfId="0" applyFont="1"/>
    <xf numFmtId="0" fontId="55" fillId="0" borderId="0" xfId="0" applyFont="1" applyAlignment="1">
      <alignment horizontal="left" vertical="top" textRotation="90"/>
    </xf>
    <xf numFmtId="0" fontId="55" fillId="0" borderId="0" xfId="0" applyFont="1" applyAlignment="1">
      <alignment horizontal="left" vertical="top" textRotation="90"/>
    </xf>
    <xf numFmtId="0" fontId="48" fillId="0" borderId="0" xfId="0" applyFont="1" applyAlignment="1">
      <alignment horizontal="left" vertical="top" wrapText="1"/>
    </xf>
    <xf numFmtId="0" fontId="42" fillId="0" borderId="0" xfId="0" applyFont="1" applyAlignment="1">
      <alignment horizontal="center" vertical="center" wrapText="1"/>
    </xf>
    <xf numFmtId="166" fontId="43" fillId="0" borderId="12" xfId="0" applyNumberFormat="1" applyFont="1" applyBorder="1" applyAlignment="1">
      <alignment horizontal="right" vertical="center" wrapText="1" indent="1"/>
    </xf>
    <xf numFmtId="166" fontId="43" fillId="0" borderId="13" xfId="0" applyNumberFormat="1" applyFont="1" applyBorder="1" applyAlignment="1">
      <alignment horizontal="right" vertical="center" wrapText="1" indent="1"/>
    </xf>
    <xf numFmtId="166" fontId="43" fillId="0" borderId="14" xfId="0" applyNumberFormat="1" applyFont="1" applyBorder="1" applyAlignment="1">
      <alignment horizontal="right" vertical="center" wrapText="1" indent="1"/>
    </xf>
    <xf numFmtId="166" fontId="43" fillId="0" borderId="11" xfId="0" applyNumberFormat="1" applyFont="1" applyBorder="1" applyAlignment="1">
      <alignment horizontal="right" vertical="center" wrapText="1" indent="1"/>
    </xf>
    <xf numFmtId="166" fontId="43" fillId="0" borderId="0" xfId="0" applyNumberFormat="1" applyFont="1" applyBorder="1" applyAlignment="1">
      <alignment horizontal="right" vertical="center" wrapText="1" indent="1"/>
    </xf>
    <xf numFmtId="166" fontId="43" fillId="0" borderId="15" xfId="0" applyNumberFormat="1" applyFont="1" applyBorder="1" applyAlignment="1">
      <alignment horizontal="right" vertical="center" wrapText="1" indent="1"/>
    </xf>
    <xf numFmtId="166" fontId="43" fillId="0" borderId="16" xfId="0" applyNumberFormat="1" applyFont="1" applyBorder="1" applyAlignment="1">
      <alignment horizontal="right" vertical="center" wrapText="1" indent="1"/>
    </xf>
    <xf numFmtId="166" fontId="43" fillId="0" borderId="17" xfId="0" applyNumberFormat="1" applyFont="1" applyBorder="1" applyAlignment="1">
      <alignment horizontal="right" vertical="center" wrapText="1" indent="1"/>
    </xf>
    <xf numFmtId="166" fontId="43" fillId="0" borderId="18" xfId="0" applyNumberFormat="1" applyFont="1" applyBorder="1" applyAlignment="1">
      <alignment horizontal="right" vertical="center" wrapText="1" indent="1"/>
    </xf>
    <xf numFmtId="0" fontId="30" fillId="0" borderId="0" xfId="0" applyFont="1" applyAlignment="1">
      <alignment horizontal="center" vertical="center"/>
    </xf>
    <xf numFmtId="0" fontId="48" fillId="0" borderId="0" xfId="0" applyFont="1" applyAlignment="1">
      <alignment horizontal="left" vertical="center" wrapText="1"/>
    </xf>
    <xf numFmtId="166" fontId="44" fillId="0" borderId="12" xfId="0" applyNumberFormat="1" applyFont="1" applyBorder="1" applyAlignment="1">
      <alignment horizontal="right" vertical="center" wrapText="1" indent="1"/>
    </xf>
    <xf numFmtId="166" fontId="44" fillId="0" borderId="13" xfId="0" applyNumberFormat="1" applyFont="1" applyBorder="1" applyAlignment="1">
      <alignment horizontal="right" vertical="center" wrapText="1" indent="1"/>
    </xf>
    <xf numFmtId="166" fontId="44" fillId="0" borderId="14" xfId="0" applyNumberFormat="1" applyFont="1" applyBorder="1" applyAlignment="1">
      <alignment horizontal="right" vertical="center" wrapText="1" indent="1"/>
    </xf>
    <xf numFmtId="166" fontId="44" fillId="0" borderId="11" xfId="0" applyNumberFormat="1" applyFont="1" applyBorder="1" applyAlignment="1">
      <alignment horizontal="right" vertical="center" wrapText="1" indent="1"/>
    </xf>
    <xf numFmtId="166" fontId="44" fillId="0" borderId="0" xfId="0" applyNumberFormat="1" applyFont="1" applyBorder="1" applyAlignment="1">
      <alignment horizontal="right" vertical="center" wrapText="1" indent="1"/>
    </xf>
    <xf numFmtId="166" fontId="44" fillId="0" borderId="15" xfId="0" applyNumberFormat="1" applyFont="1" applyBorder="1" applyAlignment="1">
      <alignment horizontal="right" vertical="center" wrapText="1" indent="1"/>
    </xf>
    <xf numFmtId="166" fontId="44" fillId="0" borderId="16" xfId="0" applyNumberFormat="1" applyFont="1" applyBorder="1" applyAlignment="1">
      <alignment horizontal="right" vertical="center" wrapText="1" indent="1"/>
    </xf>
    <xf numFmtId="166" fontId="44" fillId="0" borderId="17" xfId="0" applyNumberFormat="1" applyFont="1" applyBorder="1" applyAlignment="1">
      <alignment horizontal="right" vertical="center" wrapText="1" indent="1"/>
    </xf>
    <xf numFmtId="166" fontId="44" fillId="0" borderId="18" xfId="0" applyNumberFormat="1" applyFont="1" applyBorder="1" applyAlignment="1">
      <alignment horizontal="right" vertical="center" wrapText="1" indent="1"/>
    </xf>
    <xf numFmtId="4" fontId="31" fillId="0" borderId="0" xfId="0" applyNumberFormat="1" applyFont="1" applyAlignment="1">
      <alignment horizontal="left" vertical="center" wrapText="1"/>
    </xf>
    <xf numFmtId="0" fontId="31" fillId="0" borderId="0" xfId="0" applyFont="1" applyFill="1" applyAlignment="1">
      <alignment horizontal="left" vertical="center" wrapText="1"/>
    </xf>
    <xf numFmtId="0" fontId="54" fillId="0" borderId="0" xfId="0" applyFont="1" applyAlignment="1">
      <alignment horizontal="left" vertical="center" wrapText="1"/>
    </xf>
    <xf numFmtId="0" fontId="7" fillId="8" borderId="0" xfId="0" applyFont="1" applyFill="1" applyAlignment="1">
      <alignment horizontal="left" vertical="top" wrapText="1"/>
    </xf>
    <xf numFmtId="0" fontId="38" fillId="9" borderId="0" xfId="0" applyFont="1" applyFill="1" applyAlignment="1" applyProtection="1">
      <alignment horizontal="left" vertical="center" wrapText="1"/>
      <protection locked="0"/>
    </xf>
    <xf numFmtId="166" fontId="44" fillId="0" borderId="12" xfId="0" applyNumberFormat="1" applyFont="1" applyBorder="1" applyAlignment="1">
      <alignment horizontal="right" vertical="center"/>
    </xf>
    <xf numFmtId="166" fontId="44" fillId="0" borderId="13" xfId="0" applyNumberFormat="1" applyFont="1" applyBorder="1" applyAlignment="1">
      <alignment horizontal="right" vertical="center"/>
    </xf>
    <xf numFmtId="166" fontId="44" fillId="0" borderId="14" xfId="0" applyNumberFormat="1" applyFont="1" applyBorder="1" applyAlignment="1">
      <alignment horizontal="right" vertical="center"/>
    </xf>
    <xf numFmtId="166" fontId="44" fillId="0" borderId="11" xfId="0" applyNumberFormat="1" applyFont="1" applyBorder="1" applyAlignment="1">
      <alignment horizontal="right" vertical="center"/>
    </xf>
    <xf numFmtId="166" fontId="44" fillId="0" borderId="0" xfId="0" applyNumberFormat="1" applyFont="1" applyBorder="1" applyAlignment="1">
      <alignment horizontal="right" vertical="center"/>
    </xf>
    <xf numFmtId="166" fontId="44" fillId="0" borderId="15" xfId="0" applyNumberFormat="1" applyFont="1" applyBorder="1" applyAlignment="1">
      <alignment horizontal="right" vertical="center"/>
    </xf>
    <xf numFmtId="166" fontId="44" fillId="0" borderId="16" xfId="0" applyNumberFormat="1" applyFont="1" applyBorder="1" applyAlignment="1">
      <alignment horizontal="right" vertical="center"/>
    </xf>
    <xf numFmtId="166" fontId="44" fillId="0" borderId="17" xfId="0" applyNumberFormat="1" applyFont="1" applyBorder="1" applyAlignment="1">
      <alignment horizontal="right" vertical="center"/>
    </xf>
    <xf numFmtId="166" fontId="44" fillId="0" borderId="18" xfId="0" applyNumberFormat="1" applyFont="1" applyBorder="1" applyAlignment="1">
      <alignment horizontal="right" vertical="center"/>
    </xf>
    <xf numFmtId="4" fontId="43" fillId="0" borderId="19" xfId="0" applyNumberFormat="1" applyFont="1" applyBorder="1" applyAlignment="1" applyProtection="1">
      <alignment horizontal="right" vertical="center" wrapText="1"/>
      <protection locked="0"/>
    </xf>
    <xf numFmtId="4" fontId="43" fillId="0" borderId="20" xfId="0" applyNumberFormat="1" applyFont="1" applyBorder="1" applyAlignment="1" applyProtection="1">
      <alignment horizontal="right" vertical="center" wrapText="1"/>
      <protection locked="0"/>
    </xf>
    <xf numFmtId="4" fontId="43" fillId="0" borderId="21" xfId="0" applyNumberFormat="1" applyFont="1" applyBorder="1" applyAlignment="1" applyProtection="1">
      <alignment horizontal="right" vertical="center" wrapText="1"/>
      <protection locked="0"/>
    </xf>
    <xf numFmtId="4" fontId="43" fillId="0" borderId="22" xfId="0" applyNumberFormat="1" applyFont="1" applyBorder="1" applyAlignment="1" applyProtection="1">
      <alignment horizontal="right" vertical="center" wrapText="1"/>
      <protection locked="0"/>
    </xf>
    <xf numFmtId="4" fontId="43" fillId="0" borderId="0" xfId="0" applyNumberFormat="1" applyFont="1" applyAlignment="1" applyProtection="1">
      <alignment horizontal="right" vertical="center" wrapText="1"/>
      <protection locked="0"/>
    </xf>
    <xf numFmtId="4" fontId="43" fillId="0" borderId="23" xfId="0" applyNumberFormat="1" applyFont="1" applyBorder="1" applyAlignment="1" applyProtection="1">
      <alignment horizontal="right" vertical="center" wrapText="1"/>
      <protection locked="0"/>
    </xf>
    <xf numFmtId="4" fontId="43" fillId="0" borderId="24" xfId="0" applyNumberFormat="1" applyFont="1" applyBorder="1" applyAlignment="1" applyProtection="1">
      <alignment horizontal="right" vertical="center" wrapText="1"/>
      <protection locked="0"/>
    </xf>
    <xf numFmtId="4" fontId="43" fillId="0" borderId="25" xfId="0" applyNumberFormat="1" applyFont="1" applyBorder="1" applyAlignment="1" applyProtection="1">
      <alignment horizontal="right" vertical="center" wrapText="1"/>
      <protection locked="0"/>
    </xf>
    <xf numFmtId="4" fontId="43" fillId="0" borderId="26" xfId="0" applyNumberFormat="1" applyFont="1" applyBorder="1" applyAlignment="1" applyProtection="1">
      <alignment horizontal="right" vertical="center" wrapText="1"/>
      <protection locked="0"/>
    </xf>
    <xf numFmtId="4" fontId="44" fillId="0" borderId="12" xfId="0" applyNumberFormat="1" applyFont="1" applyBorder="1" applyAlignment="1">
      <alignment horizontal="right" vertical="center" wrapText="1"/>
    </xf>
    <xf numFmtId="4" fontId="44" fillId="0" borderId="13" xfId="0" applyNumberFormat="1" applyFont="1" applyBorder="1" applyAlignment="1">
      <alignment horizontal="right" vertical="center" wrapText="1"/>
    </xf>
    <xf numFmtId="4" fontId="44" fillId="0" borderId="14" xfId="0" applyNumberFormat="1" applyFont="1" applyBorder="1" applyAlignment="1">
      <alignment horizontal="right" vertical="center" wrapText="1"/>
    </xf>
    <xf numFmtId="4" fontId="44" fillId="0" borderId="11" xfId="0" applyNumberFormat="1" applyFont="1" applyBorder="1" applyAlignment="1">
      <alignment horizontal="right" vertical="center" wrapText="1"/>
    </xf>
    <xf numFmtId="4" fontId="44" fillId="0" borderId="0" xfId="0" applyNumberFormat="1" applyFont="1" applyAlignment="1">
      <alignment horizontal="right" vertical="center" wrapText="1"/>
    </xf>
    <xf numFmtId="4" fontId="44" fillId="0" borderId="15" xfId="0" applyNumberFormat="1" applyFont="1" applyBorder="1" applyAlignment="1">
      <alignment horizontal="right" vertical="center" wrapText="1"/>
    </xf>
    <xf numFmtId="4" fontId="44" fillId="0" borderId="16" xfId="0" applyNumberFormat="1" applyFont="1" applyBorder="1" applyAlignment="1">
      <alignment horizontal="right" vertical="center" wrapText="1"/>
    </xf>
    <xf numFmtId="4" fontId="44" fillId="0" borderId="17" xfId="0" applyNumberFormat="1" applyFont="1" applyBorder="1" applyAlignment="1">
      <alignment horizontal="right" vertical="center" wrapText="1"/>
    </xf>
    <xf numFmtId="4" fontId="44" fillId="0" borderId="18" xfId="0" applyNumberFormat="1" applyFont="1" applyBorder="1" applyAlignment="1">
      <alignment horizontal="right" vertical="center" wrapText="1"/>
    </xf>
    <xf numFmtId="10" fontId="44" fillId="0" borderId="12" xfId="0" applyNumberFormat="1" applyFont="1" applyBorder="1" applyAlignment="1">
      <alignment horizontal="center" vertical="center"/>
    </xf>
    <xf numFmtId="10" fontId="44" fillId="0" borderId="13" xfId="0" applyNumberFormat="1" applyFont="1" applyBorder="1" applyAlignment="1">
      <alignment horizontal="center" vertical="center"/>
    </xf>
    <xf numFmtId="10" fontId="44" fillId="0" borderId="14" xfId="0" applyNumberFormat="1" applyFont="1" applyBorder="1" applyAlignment="1">
      <alignment horizontal="center" vertical="center"/>
    </xf>
    <xf numFmtId="10" fontId="44" fillId="0" borderId="11" xfId="0" applyNumberFormat="1" applyFont="1" applyBorder="1" applyAlignment="1">
      <alignment horizontal="center" vertical="center"/>
    </xf>
    <xf numFmtId="10" fontId="44" fillId="0" borderId="0" xfId="0" applyNumberFormat="1" applyFont="1" applyBorder="1" applyAlignment="1">
      <alignment horizontal="center" vertical="center"/>
    </xf>
    <xf numFmtId="10" fontId="44" fillId="0" borderId="15" xfId="0" applyNumberFormat="1" applyFont="1" applyBorder="1" applyAlignment="1">
      <alignment horizontal="center" vertical="center"/>
    </xf>
    <xf numFmtId="10" fontId="44" fillId="0" borderId="16" xfId="0" applyNumberFormat="1" applyFont="1" applyBorder="1" applyAlignment="1">
      <alignment horizontal="center" vertical="center"/>
    </xf>
    <xf numFmtId="10" fontId="44" fillId="0" borderId="17" xfId="0" applyNumberFormat="1" applyFont="1" applyBorder="1" applyAlignment="1">
      <alignment horizontal="center" vertical="center"/>
    </xf>
    <xf numFmtId="10" fontId="44" fillId="0" borderId="18" xfId="0" applyNumberFormat="1" applyFont="1" applyBorder="1" applyAlignment="1">
      <alignment horizontal="center" vertical="center"/>
    </xf>
    <xf numFmtId="0" fontId="21" fillId="10" borderId="12" xfId="0" applyFont="1" applyFill="1" applyBorder="1" applyAlignment="1">
      <alignment horizontal="left" vertical="center" wrapText="1"/>
    </xf>
    <xf numFmtId="0" fontId="21" fillId="10" borderId="13" xfId="0" applyFont="1" applyFill="1" applyBorder="1" applyAlignment="1">
      <alignment horizontal="left" vertical="center" wrapText="1"/>
    </xf>
    <xf numFmtId="0" fontId="21" fillId="10" borderId="14"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21" fillId="10" borderId="0" xfId="0" applyFont="1" applyFill="1" applyAlignment="1">
      <alignment horizontal="left" vertical="center" wrapText="1"/>
    </xf>
    <xf numFmtId="0" fontId="21" fillId="10" borderId="15" xfId="0" applyFont="1" applyFill="1" applyBorder="1" applyAlignment="1">
      <alignment horizontal="left" vertical="center" wrapText="1"/>
    </xf>
    <xf numFmtId="0" fontId="21" fillId="10" borderId="12" xfId="0" applyFont="1" applyFill="1" applyBorder="1" applyAlignment="1" applyProtection="1">
      <alignment horizontal="left" vertical="center" wrapText="1"/>
      <protection locked="0"/>
    </xf>
    <xf numFmtId="0" fontId="21" fillId="10" borderId="13" xfId="0" applyFont="1" applyFill="1" applyBorder="1" applyAlignment="1" applyProtection="1">
      <alignment horizontal="left" vertical="center" wrapText="1"/>
      <protection locked="0"/>
    </xf>
    <xf numFmtId="0" fontId="21" fillId="10" borderId="14" xfId="0" applyFont="1" applyFill="1" applyBorder="1" applyAlignment="1" applyProtection="1">
      <alignment horizontal="left" vertical="center" wrapText="1"/>
      <protection locked="0"/>
    </xf>
    <xf numFmtId="0" fontId="21" fillId="10" borderId="11" xfId="0" applyFont="1" applyFill="1" applyBorder="1" applyAlignment="1" applyProtection="1">
      <alignment horizontal="left" vertical="center" wrapText="1"/>
      <protection locked="0"/>
    </xf>
    <xf numFmtId="0" fontId="21" fillId="10" borderId="0" xfId="0" applyFont="1" applyFill="1" applyAlignment="1" applyProtection="1">
      <alignment horizontal="left" vertical="center" wrapText="1"/>
      <protection locked="0"/>
    </xf>
    <xf numFmtId="0" fontId="21" fillId="10" borderId="15" xfId="0" applyFont="1" applyFill="1" applyBorder="1" applyAlignment="1" applyProtection="1">
      <alignment horizontal="left" vertical="center" wrapText="1"/>
      <protection locked="0"/>
    </xf>
    <xf numFmtId="49" fontId="37" fillId="0" borderId="11" xfId="0" applyNumberFormat="1" applyFont="1" applyBorder="1" applyAlignment="1" applyProtection="1">
      <alignment horizontal="left" vertical="center"/>
      <protection locked="0"/>
    </xf>
    <xf numFmtId="49" fontId="37" fillId="0" borderId="0" xfId="0" applyNumberFormat="1" applyFont="1" applyBorder="1" applyAlignment="1" applyProtection="1">
      <alignment horizontal="left" vertical="center"/>
      <protection locked="0"/>
    </xf>
    <xf numFmtId="49" fontId="37" fillId="0" borderId="15" xfId="0" applyNumberFormat="1" applyFont="1" applyBorder="1" applyAlignment="1" applyProtection="1">
      <alignment horizontal="left" vertical="center"/>
      <protection locked="0"/>
    </xf>
    <xf numFmtId="49" fontId="37" fillId="0" borderId="16" xfId="0" applyNumberFormat="1" applyFont="1" applyBorder="1" applyAlignment="1" applyProtection="1">
      <alignment horizontal="left" vertical="center"/>
      <protection locked="0"/>
    </xf>
    <xf numFmtId="49" fontId="37" fillId="0" borderId="17" xfId="0" applyNumberFormat="1" applyFont="1" applyBorder="1" applyAlignment="1" applyProtection="1">
      <alignment horizontal="left" vertical="center"/>
      <protection locked="0"/>
    </xf>
    <xf numFmtId="49" fontId="37" fillId="0" borderId="18" xfId="0" applyNumberFormat="1" applyFont="1" applyBorder="1" applyAlignment="1" applyProtection="1">
      <alignment horizontal="left" vertical="center"/>
      <protection locked="0"/>
    </xf>
    <xf numFmtId="0" fontId="8" fillId="0" borderId="0" xfId="0" applyFont="1" applyAlignment="1">
      <alignment horizontal="left" vertical="center"/>
    </xf>
    <xf numFmtId="0" fontId="39" fillId="11" borderId="0" xfId="0" applyFont="1" applyFill="1" applyAlignment="1">
      <alignment horizontal="center" vertical="center"/>
    </xf>
    <xf numFmtId="0" fontId="39" fillId="11" borderId="11" xfId="0" applyFont="1" applyFill="1" applyBorder="1" applyAlignment="1">
      <alignment horizontal="left" vertical="center" wrapText="1"/>
    </xf>
    <xf numFmtId="0" fontId="39" fillId="11" borderId="0" xfId="0" applyFont="1" applyFill="1" applyAlignment="1">
      <alignment horizontal="left" vertical="center" wrapText="1"/>
    </xf>
    <xf numFmtId="1" fontId="37" fillId="0" borderId="11" xfId="0" applyNumberFormat="1" applyFont="1" applyBorder="1" applyAlignment="1" applyProtection="1">
      <alignment horizontal="left" vertical="center"/>
      <protection locked="0"/>
    </xf>
    <xf numFmtId="1" fontId="37" fillId="0" borderId="0" xfId="0" applyNumberFormat="1" applyFont="1" applyBorder="1" applyAlignment="1" applyProtection="1">
      <alignment horizontal="left" vertical="center"/>
      <protection locked="0"/>
    </xf>
    <xf numFmtId="1" fontId="37" fillId="0" borderId="15" xfId="0" applyNumberFormat="1" applyFont="1" applyBorder="1" applyAlignment="1" applyProtection="1">
      <alignment horizontal="left" vertical="center"/>
      <protection locked="0"/>
    </xf>
    <xf numFmtId="1" fontId="37" fillId="0" borderId="16" xfId="0" applyNumberFormat="1" applyFont="1" applyBorder="1" applyAlignment="1" applyProtection="1">
      <alignment horizontal="left" vertical="center"/>
      <protection locked="0"/>
    </xf>
    <xf numFmtId="1" fontId="37" fillId="0" borderId="17" xfId="0" applyNumberFormat="1" applyFont="1" applyBorder="1" applyAlignment="1" applyProtection="1">
      <alignment horizontal="left" vertical="center"/>
      <protection locked="0"/>
    </xf>
    <xf numFmtId="1" fontId="37" fillId="0" borderId="18" xfId="0" applyNumberFormat="1" applyFont="1" applyBorder="1" applyAlignment="1" applyProtection="1">
      <alignment horizontal="left" vertical="center"/>
      <protection locked="0"/>
    </xf>
    <xf numFmtId="167" fontId="37" fillId="0" borderId="11" xfId="0" applyNumberFormat="1" applyFont="1" applyBorder="1" applyAlignment="1" applyProtection="1">
      <alignment horizontal="left" vertical="center"/>
      <protection locked="0"/>
    </xf>
    <xf numFmtId="167" fontId="37" fillId="0" borderId="0" xfId="0" applyNumberFormat="1" applyFont="1" applyBorder="1" applyAlignment="1" applyProtection="1">
      <alignment horizontal="left" vertical="center"/>
      <protection locked="0"/>
    </xf>
    <xf numFmtId="167" fontId="37" fillId="0" borderId="15" xfId="0" applyNumberFormat="1" applyFont="1" applyBorder="1" applyAlignment="1" applyProtection="1">
      <alignment horizontal="left" vertical="center"/>
      <protection locked="0"/>
    </xf>
    <xf numFmtId="167" fontId="37" fillId="0" borderId="16" xfId="0" applyNumberFormat="1" applyFont="1" applyBorder="1" applyAlignment="1" applyProtection="1">
      <alignment horizontal="left" vertical="center"/>
      <protection locked="0"/>
    </xf>
    <xf numFmtId="167" fontId="37" fillId="0" borderId="17" xfId="0" applyNumberFormat="1" applyFont="1" applyBorder="1" applyAlignment="1" applyProtection="1">
      <alignment horizontal="left" vertical="center"/>
      <protection locked="0"/>
    </xf>
    <xf numFmtId="167" fontId="37" fillId="0" borderId="18" xfId="0" applyNumberFormat="1" applyFont="1" applyBorder="1" applyAlignment="1" applyProtection="1">
      <alignment horizontal="left" vertical="center"/>
      <protection locked="0"/>
    </xf>
    <xf numFmtId="0" fontId="37" fillId="0" borderId="1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15" xfId="0" applyFont="1" applyBorder="1" applyAlignment="1" applyProtection="1">
      <alignment horizontal="left" vertical="center" wrapText="1"/>
      <protection locked="0"/>
    </xf>
    <xf numFmtId="0" fontId="37" fillId="0" borderId="16" xfId="0" applyFont="1" applyBorder="1" applyAlignment="1" applyProtection="1">
      <alignment horizontal="left" vertical="center" wrapText="1"/>
      <protection locked="0"/>
    </xf>
    <xf numFmtId="0" fontId="37" fillId="0" borderId="17" xfId="0" applyFont="1" applyBorder="1" applyAlignment="1" applyProtection="1">
      <alignment horizontal="left" vertical="center" wrapText="1"/>
      <protection locked="0"/>
    </xf>
    <xf numFmtId="0" fontId="37" fillId="0" borderId="18" xfId="0" applyFont="1" applyBorder="1" applyAlignment="1" applyProtection="1">
      <alignment horizontal="left" vertical="center" wrapText="1"/>
      <protection locked="0"/>
    </xf>
    <xf numFmtId="0" fontId="44" fillId="0" borderId="0" xfId="0" applyFont="1" applyAlignment="1">
      <alignment horizontal="left" vertical="center" wrapText="1"/>
    </xf>
    <xf numFmtId="4" fontId="44" fillId="0" borderId="0" xfId="0" applyNumberFormat="1" applyFont="1" applyBorder="1" applyAlignment="1">
      <alignment horizontal="right" vertical="center" wrapText="1"/>
    </xf>
    <xf numFmtId="0" fontId="43" fillId="0" borderId="0" xfId="0" applyFont="1" applyAlignment="1">
      <alignment horizontal="left" vertical="top" wrapText="1"/>
    </xf>
    <xf numFmtId="0" fontId="21" fillId="10" borderId="6" xfId="0" applyFont="1" applyFill="1" applyBorder="1" applyAlignment="1">
      <alignment horizontal="left" vertical="center" wrapText="1"/>
    </xf>
    <xf numFmtId="164" fontId="37" fillId="0" borderId="6" xfId="0" applyNumberFormat="1" applyFont="1" applyBorder="1" applyAlignment="1" applyProtection="1">
      <alignment horizontal="right" vertical="center" wrapText="1"/>
      <protection locked="0"/>
    </xf>
    <xf numFmtId="0" fontId="42" fillId="0" borderId="0" xfId="0" applyFont="1" applyAlignment="1">
      <alignment horizontal="center" vertical="center"/>
    </xf>
    <xf numFmtId="0" fontId="21" fillId="0" borderId="0" xfId="0" applyFont="1" applyAlignment="1">
      <alignment horizontal="center" vertical="center" wrapText="1"/>
    </xf>
    <xf numFmtId="4" fontId="21" fillId="0" borderId="0" xfId="0" applyNumberFormat="1" applyFont="1" applyAlignment="1">
      <alignment horizontal="center" vertical="center" wrapText="1"/>
    </xf>
    <xf numFmtId="0" fontId="43" fillId="0" borderId="0" xfId="0" applyFont="1" applyFill="1" applyAlignment="1">
      <alignment horizontal="left" vertical="top" wrapText="1"/>
    </xf>
    <xf numFmtId="0" fontId="48" fillId="0" borderId="25" xfId="0" applyFont="1" applyBorder="1" applyAlignment="1">
      <alignment horizontal="left" vertical="center" wrapText="1"/>
    </xf>
    <xf numFmtId="49" fontId="7" fillId="0" borderId="0" xfId="0" applyNumberFormat="1" applyFont="1" applyAlignment="1">
      <alignment horizontal="center" vertical="center" wrapText="1"/>
    </xf>
    <xf numFmtId="0" fontId="43" fillId="0" borderId="19"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0" fontId="43" fillId="0" borderId="22"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23" xfId="0" applyFont="1" applyBorder="1" applyAlignment="1" applyProtection="1">
      <alignment horizontal="left" vertical="center" wrapText="1"/>
      <protection locked="0"/>
    </xf>
    <xf numFmtId="0" fontId="43" fillId="0" borderId="24" xfId="0" applyFont="1" applyBorder="1" applyAlignment="1" applyProtection="1">
      <alignment horizontal="left" vertical="center" wrapText="1"/>
      <protection locked="0"/>
    </xf>
    <xf numFmtId="0" fontId="43" fillId="0" borderId="25"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4" fontId="43" fillId="0" borderId="19" xfId="0" applyNumberFormat="1" applyFont="1" applyBorder="1" applyAlignment="1" applyProtection="1">
      <alignment horizontal="left" vertical="center" wrapText="1"/>
      <protection locked="0"/>
    </xf>
    <xf numFmtId="4" fontId="43" fillId="0" borderId="20" xfId="0" applyNumberFormat="1" applyFont="1" applyBorder="1" applyAlignment="1" applyProtection="1">
      <alignment horizontal="left" vertical="center" wrapText="1"/>
      <protection locked="0"/>
    </xf>
    <xf numFmtId="4" fontId="43" fillId="0" borderId="21" xfId="0" applyNumberFormat="1" applyFont="1" applyBorder="1" applyAlignment="1" applyProtection="1">
      <alignment horizontal="left" vertical="center" wrapText="1"/>
      <protection locked="0"/>
    </xf>
    <xf numFmtId="4" fontId="43" fillId="0" borderId="22" xfId="0" applyNumberFormat="1" applyFont="1" applyBorder="1" applyAlignment="1" applyProtection="1">
      <alignment horizontal="left" vertical="center" wrapText="1"/>
      <protection locked="0"/>
    </xf>
    <xf numFmtId="4" fontId="43" fillId="0" borderId="0" xfId="0" applyNumberFormat="1" applyFont="1" applyAlignment="1" applyProtection="1">
      <alignment horizontal="left" vertical="center" wrapText="1"/>
      <protection locked="0"/>
    </xf>
    <xf numFmtId="4" fontId="43" fillId="0" borderId="23" xfId="0" applyNumberFormat="1" applyFont="1" applyBorder="1" applyAlignment="1" applyProtection="1">
      <alignment horizontal="left" vertical="center" wrapText="1"/>
      <protection locked="0"/>
    </xf>
    <xf numFmtId="4" fontId="43" fillId="0" borderId="24" xfId="0" applyNumberFormat="1" applyFont="1" applyBorder="1" applyAlignment="1" applyProtection="1">
      <alignment horizontal="left" vertical="center" wrapText="1"/>
      <protection locked="0"/>
    </xf>
    <xf numFmtId="4" fontId="43" fillId="0" borderId="25" xfId="0" applyNumberFormat="1" applyFont="1" applyBorder="1" applyAlignment="1" applyProtection="1">
      <alignment horizontal="left" vertical="center" wrapText="1"/>
      <protection locked="0"/>
    </xf>
    <xf numFmtId="4" fontId="43" fillId="0" borderId="26" xfId="0" applyNumberFormat="1" applyFont="1" applyBorder="1" applyAlignment="1" applyProtection="1">
      <alignment horizontal="left" vertical="center" wrapText="1"/>
      <protection locked="0"/>
    </xf>
    <xf numFmtId="0" fontId="43" fillId="0" borderId="19" xfId="0" applyFont="1" applyBorder="1" applyAlignment="1">
      <alignment horizontal="left" vertical="center" wrapText="1"/>
    </xf>
    <xf numFmtId="0" fontId="43" fillId="0" borderId="20" xfId="0" applyFont="1" applyBorder="1" applyAlignment="1">
      <alignment horizontal="left" vertical="center" wrapText="1"/>
    </xf>
    <xf numFmtId="0" fontId="43" fillId="0" borderId="21" xfId="0" applyFont="1" applyBorder="1" applyAlignment="1">
      <alignment horizontal="left" vertical="center" wrapText="1"/>
    </xf>
    <xf numFmtId="0" fontId="43" fillId="0" borderId="22" xfId="0" applyFont="1" applyBorder="1" applyAlignment="1">
      <alignment horizontal="left" vertical="center" wrapText="1"/>
    </xf>
    <xf numFmtId="0" fontId="43" fillId="0" borderId="0" xfId="0" applyFont="1" applyAlignment="1">
      <alignment horizontal="left" vertical="center" wrapText="1"/>
    </xf>
    <xf numFmtId="0" fontId="43" fillId="0" borderId="23" xfId="0" applyFont="1" applyBorder="1" applyAlignment="1">
      <alignment horizontal="left"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1" fontId="43" fillId="0" borderId="19" xfId="0" applyNumberFormat="1" applyFont="1" applyBorder="1" applyAlignment="1" applyProtection="1">
      <alignment horizontal="center" vertical="center" wrapText="1"/>
      <protection locked="0"/>
    </xf>
    <xf numFmtId="1" fontId="43" fillId="0" borderId="20" xfId="0" applyNumberFormat="1" applyFont="1" applyBorder="1" applyAlignment="1" applyProtection="1">
      <alignment horizontal="center" vertical="center" wrapText="1"/>
      <protection locked="0"/>
    </xf>
    <xf numFmtId="1" fontId="43" fillId="0" borderId="21" xfId="0" applyNumberFormat="1" applyFont="1" applyBorder="1" applyAlignment="1" applyProtection="1">
      <alignment horizontal="center" vertical="center" wrapText="1"/>
      <protection locked="0"/>
    </xf>
    <xf numFmtId="1" fontId="43" fillId="0" borderId="22" xfId="0" applyNumberFormat="1" applyFont="1" applyBorder="1" applyAlignment="1" applyProtection="1">
      <alignment horizontal="center" vertical="center" wrapText="1"/>
      <protection locked="0"/>
    </xf>
    <xf numFmtId="1" fontId="43" fillId="0" borderId="0" xfId="0" applyNumberFormat="1" applyFont="1" applyAlignment="1" applyProtection="1">
      <alignment horizontal="center" vertical="center" wrapText="1"/>
      <protection locked="0"/>
    </xf>
    <xf numFmtId="1" fontId="43" fillId="0" borderId="23" xfId="0" applyNumberFormat="1" applyFont="1" applyBorder="1" applyAlignment="1" applyProtection="1">
      <alignment horizontal="center" vertical="center" wrapText="1"/>
      <protection locked="0"/>
    </xf>
    <xf numFmtId="1" fontId="43" fillId="0" borderId="24" xfId="0" applyNumberFormat="1" applyFont="1" applyBorder="1" applyAlignment="1" applyProtection="1">
      <alignment horizontal="center" vertical="center" wrapText="1"/>
      <protection locked="0"/>
    </xf>
    <xf numFmtId="1" fontId="43" fillId="0" borderId="25" xfId="0" applyNumberFormat="1" applyFont="1" applyBorder="1" applyAlignment="1" applyProtection="1">
      <alignment horizontal="center" vertical="center" wrapText="1"/>
      <protection locked="0"/>
    </xf>
    <xf numFmtId="1" fontId="43" fillId="0" borderId="26" xfId="0" applyNumberFormat="1" applyFont="1" applyBorder="1" applyAlignment="1" applyProtection="1">
      <alignment horizontal="center" vertical="center" wrapText="1"/>
      <protection locked="0"/>
    </xf>
    <xf numFmtId="4" fontId="43" fillId="0" borderId="19" xfId="0" applyNumberFormat="1" applyFont="1" applyBorder="1" applyAlignment="1">
      <alignment horizontal="right" vertical="center" wrapText="1"/>
    </xf>
    <xf numFmtId="4" fontId="43" fillId="0" borderId="20" xfId="0" applyNumberFormat="1" applyFont="1" applyBorder="1" applyAlignment="1">
      <alignment horizontal="right" vertical="center" wrapText="1"/>
    </xf>
    <xf numFmtId="4" fontId="43" fillId="0" borderId="21" xfId="0" applyNumberFormat="1" applyFont="1" applyBorder="1" applyAlignment="1">
      <alignment horizontal="right" vertical="center" wrapText="1"/>
    </xf>
    <xf numFmtId="4" fontId="43" fillId="0" borderId="22" xfId="0" applyNumberFormat="1" applyFont="1" applyBorder="1" applyAlignment="1">
      <alignment horizontal="right" vertical="center" wrapText="1"/>
    </xf>
    <xf numFmtId="4" fontId="43" fillId="0" borderId="0" xfId="0" applyNumberFormat="1" applyFont="1" applyAlignment="1">
      <alignment horizontal="right" vertical="center" wrapText="1"/>
    </xf>
    <xf numFmtId="4" fontId="43" fillId="0" borderId="23" xfId="0" applyNumberFormat="1" applyFont="1" applyBorder="1" applyAlignment="1">
      <alignment horizontal="right" vertical="center" wrapText="1"/>
    </xf>
    <xf numFmtId="4" fontId="43" fillId="0" borderId="24" xfId="0" applyNumberFormat="1" applyFont="1" applyBorder="1" applyAlignment="1">
      <alignment horizontal="right" vertical="center" wrapText="1"/>
    </xf>
    <xf numFmtId="4" fontId="43" fillId="0" borderId="25" xfId="0" applyNumberFormat="1" applyFont="1" applyBorder="1" applyAlignment="1">
      <alignment horizontal="right" vertical="center" wrapText="1"/>
    </xf>
    <xf numFmtId="4" fontId="43" fillId="0" borderId="26" xfId="0" applyNumberFormat="1" applyFont="1" applyBorder="1" applyAlignment="1">
      <alignment horizontal="right" vertical="center" wrapText="1"/>
    </xf>
    <xf numFmtId="4" fontId="51" fillId="0" borderId="0" xfId="0" applyNumberFormat="1" applyFont="1" applyAlignment="1">
      <alignment horizontal="left" vertical="center" wrapText="1"/>
    </xf>
    <xf numFmtId="0" fontId="21" fillId="8" borderId="6" xfId="0" applyFont="1" applyFill="1" applyBorder="1" applyAlignment="1">
      <alignment horizontal="left" vertical="center" wrapText="1"/>
    </xf>
    <xf numFmtId="49" fontId="37" fillId="0" borderId="6" xfId="0" applyNumberFormat="1" applyFont="1" applyBorder="1" applyAlignment="1" applyProtection="1">
      <alignment horizontal="left" vertical="center" wrapText="1"/>
      <protection locked="0"/>
    </xf>
    <xf numFmtId="14" fontId="37" fillId="0" borderId="6" xfId="0" applyNumberFormat="1" applyFont="1" applyBorder="1" applyAlignment="1" applyProtection="1">
      <alignment horizontal="left" vertical="center" wrapText="1"/>
      <protection locked="0"/>
    </xf>
    <xf numFmtId="4" fontId="44" fillId="0" borderId="19" xfId="0" applyNumberFormat="1" applyFont="1" applyBorder="1" applyAlignment="1" applyProtection="1">
      <alignment horizontal="right" vertical="center" wrapText="1"/>
      <protection locked="0"/>
    </xf>
    <xf numFmtId="4" fontId="44" fillId="0" borderId="20" xfId="0" applyNumberFormat="1" applyFont="1" applyBorder="1" applyAlignment="1" applyProtection="1">
      <alignment horizontal="right" vertical="center" wrapText="1"/>
      <protection locked="0"/>
    </xf>
    <xf numFmtId="4" fontId="44" fillId="0" borderId="21" xfId="0" applyNumberFormat="1" applyFont="1" applyBorder="1" applyAlignment="1" applyProtection="1">
      <alignment horizontal="right" vertical="center" wrapText="1"/>
      <protection locked="0"/>
    </xf>
    <xf numFmtId="4" fontId="44" fillId="0" borderId="22" xfId="0" applyNumberFormat="1" applyFont="1" applyBorder="1" applyAlignment="1" applyProtection="1">
      <alignment horizontal="right" vertical="center" wrapText="1"/>
      <protection locked="0"/>
    </xf>
    <xf numFmtId="4" fontId="44" fillId="0" borderId="0" xfId="0" applyNumberFormat="1" applyFont="1" applyAlignment="1" applyProtection="1">
      <alignment horizontal="right" vertical="center" wrapText="1"/>
      <protection locked="0"/>
    </xf>
    <xf numFmtId="4" fontId="44" fillId="0" borderId="23" xfId="0" applyNumberFormat="1" applyFont="1" applyBorder="1" applyAlignment="1" applyProtection="1">
      <alignment horizontal="right" vertical="center" wrapText="1"/>
      <protection locked="0"/>
    </xf>
    <xf numFmtId="4" fontId="44" fillId="0" borderId="24" xfId="0" applyNumberFormat="1" applyFont="1" applyBorder="1" applyAlignment="1" applyProtection="1">
      <alignment horizontal="right" vertical="center" wrapText="1"/>
      <protection locked="0"/>
    </xf>
    <xf numFmtId="4" fontId="44" fillId="0" borderId="25" xfId="0" applyNumberFormat="1" applyFont="1" applyBorder="1" applyAlignment="1" applyProtection="1">
      <alignment horizontal="right" vertical="center" wrapText="1"/>
      <protection locked="0"/>
    </xf>
    <xf numFmtId="4" fontId="44" fillId="0" borderId="26" xfId="0" applyNumberFormat="1" applyFont="1" applyBorder="1" applyAlignment="1" applyProtection="1">
      <alignment horizontal="right" vertical="center" wrapText="1"/>
      <protection locked="0"/>
    </xf>
    <xf numFmtId="165" fontId="43" fillId="0" borderId="12" xfId="0" applyNumberFormat="1" applyFont="1" applyBorder="1" applyAlignment="1">
      <alignment horizontal="right" vertical="center" wrapText="1"/>
    </xf>
    <xf numFmtId="165" fontId="43" fillId="0" borderId="13" xfId="0" applyNumberFormat="1" applyFont="1" applyBorder="1" applyAlignment="1">
      <alignment horizontal="right" vertical="center" wrapText="1"/>
    </xf>
    <xf numFmtId="165" fontId="43" fillId="0" borderId="14" xfId="0" applyNumberFormat="1" applyFont="1" applyBorder="1" applyAlignment="1">
      <alignment horizontal="right" vertical="center" wrapText="1"/>
    </xf>
    <xf numFmtId="165" fontId="43" fillId="0" borderId="11" xfId="0" applyNumberFormat="1" applyFont="1" applyBorder="1" applyAlignment="1">
      <alignment horizontal="right" vertical="center" wrapText="1"/>
    </xf>
    <xf numFmtId="165" fontId="43" fillId="0" borderId="0" xfId="0" applyNumberFormat="1" applyFont="1" applyAlignment="1">
      <alignment horizontal="right" vertical="center" wrapText="1"/>
    </xf>
    <xf numFmtId="165" fontId="43" fillId="0" borderId="15" xfId="0" applyNumberFormat="1" applyFont="1" applyBorder="1" applyAlignment="1">
      <alignment horizontal="right" vertical="center" wrapText="1"/>
    </xf>
    <xf numFmtId="165" fontId="43" fillId="0" borderId="16" xfId="0" applyNumberFormat="1" applyFont="1" applyBorder="1" applyAlignment="1">
      <alignment horizontal="right" vertical="center" wrapText="1"/>
    </xf>
    <xf numFmtId="165" fontId="43" fillId="0" borderId="17" xfId="0" applyNumberFormat="1" applyFont="1" applyBorder="1" applyAlignment="1">
      <alignment horizontal="right" vertical="center" wrapText="1"/>
    </xf>
    <xf numFmtId="165" fontId="43" fillId="0" borderId="18" xfId="0" applyNumberFormat="1" applyFont="1" applyBorder="1" applyAlignment="1">
      <alignment horizontal="right" vertical="center" wrapText="1"/>
    </xf>
    <xf numFmtId="4" fontId="52" fillId="0" borderId="19" xfId="0" applyNumberFormat="1" applyFont="1" applyBorder="1" applyAlignment="1" applyProtection="1">
      <alignment horizontal="right" vertical="center" wrapText="1"/>
      <protection locked="0"/>
    </xf>
    <xf numFmtId="4" fontId="52" fillId="0" borderId="20" xfId="0" applyNumberFormat="1" applyFont="1" applyBorder="1" applyAlignment="1" applyProtection="1">
      <alignment horizontal="right" vertical="center" wrapText="1"/>
      <protection locked="0"/>
    </xf>
    <xf numFmtId="4" fontId="52" fillId="0" borderId="21" xfId="0" applyNumberFormat="1" applyFont="1" applyBorder="1" applyAlignment="1" applyProtection="1">
      <alignment horizontal="right" vertical="center" wrapText="1"/>
      <protection locked="0"/>
    </xf>
    <xf numFmtId="4" fontId="52" fillId="0" borderId="22" xfId="0" applyNumberFormat="1" applyFont="1" applyBorder="1" applyAlignment="1" applyProtection="1">
      <alignment horizontal="right" vertical="center" wrapText="1"/>
      <protection locked="0"/>
    </xf>
    <xf numFmtId="4" fontId="52" fillId="0" borderId="0" xfId="0" applyNumberFormat="1" applyFont="1" applyBorder="1" applyAlignment="1" applyProtection="1">
      <alignment horizontal="right" vertical="center" wrapText="1"/>
      <protection locked="0"/>
    </xf>
    <xf numFmtId="4" fontId="52" fillId="0" borderId="23" xfId="0" applyNumberFormat="1" applyFont="1" applyBorder="1" applyAlignment="1" applyProtection="1">
      <alignment horizontal="right" vertical="center" wrapText="1"/>
      <protection locked="0"/>
    </xf>
    <xf numFmtId="4" fontId="52" fillId="0" borderId="24" xfId="0" applyNumberFormat="1" applyFont="1" applyBorder="1" applyAlignment="1" applyProtection="1">
      <alignment horizontal="right" vertical="center" wrapText="1"/>
      <protection locked="0"/>
    </xf>
    <xf numFmtId="4" fontId="52" fillId="0" borderId="25" xfId="0" applyNumberFormat="1" applyFont="1" applyBorder="1" applyAlignment="1" applyProtection="1">
      <alignment horizontal="right" vertical="center" wrapText="1"/>
      <protection locked="0"/>
    </xf>
    <xf numFmtId="4" fontId="52" fillId="0" borderId="26" xfId="0" applyNumberFormat="1" applyFont="1" applyBorder="1" applyAlignment="1" applyProtection="1">
      <alignment horizontal="right" vertical="center" wrapText="1"/>
      <protection locked="0"/>
    </xf>
    <xf numFmtId="4" fontId="43" fillId="0" borderId="12" xfId="0" applyNumberFormat="1" applyFont="1" applyBorder="1" applyAlignment="1">
      <alignment horizontal="right" vertical="center" wrapText="1"/>
    </xf>
    <xf numFmtId="4" fontId="43" fillId="0" borderId="13" xfId="0" applyNumberFormat="1" applyFont="1" applyBorder="1" applyAlignment="1">
      <alignment horizontal="right" vertical="center" wrapText="1"/>
    </xf>
    <xf numFmtId="4" fontId="43" fillId="0" borderId="14" xfId="0" applyNumberFormat="1" applyFont="1" applyBorder="1" applyAlignment="1">
      <alignment horizontal="right" vertical="center" wrapText="1"/>
    </xf>
    <xf numFmtId="4" fontId="43" fillId="0" borderId="11" xfId="0" applyNumberFormat="1" applyFont="1" applyBorder="1" applyAlignment="1">
      <alignment horizontal="right" vertical="center" wrapText="1"/>
    </xf>
    <xf numFmtId="4" fontId="43" fillId="0" borderId="0" xfId="0" applyNumberFormat="1" applyFont="1" applyBorder="1" applyAlignment="1">
      <alignment horizontal="right" vertical="center" wrapText="1"/>
    </xf>
    <xf numFmtId="4" fontId="43" fillId="0" borderId="15" xfId="0" applyNumberFormat="1" applyFont="1" applyBorder="1" applyAlignment="1">
      <alignment horizontal="right" vertical="center" wrapText="1"/>
    </xf>
    <xf numFmtId="4" fontId="43" fillId="0" borderId="16" xfId="0" applyNumberFormat="1" applyFont="1" applyBorder="1" applyAlignment="1">
      <alignment horizontal="right" vertical="center" wrapText="1"/>
    </xf>
    <xf numFmtId="4" fontId="43" fillId="0" borderId="17" xfId="0" applyNumberFormat="1" applyFont="1" applyBorder="1" applyAlignment="1">
      <alignment horizontal="right" vertical="center" wrapText="1"/>
    </xf>
    <xf numFmtId="4" fontId="43" fillId="0" borderId="18" xfId="0" applyNumberFormat="1" applyFont="1" applyBorder="1" applyAlignment="1">
      <alignment horizontal="right" vertical="center" wrapText="1"/>
    </xf>
    <xf numFmtId="4" fontId="52" fillId="0" borderId="0" xfId="0" applyNumberFormat="1" applyFont="1" applyAlignment="1" applyProtection="1">
      <alignment horizontal="right" vertical="center" wrapText="1"/>
      <protection locked="0"/>
    </xf>
    <xf numFmtId="0" fontId="21" fillId="0" borderId="0" xfId="0" applyFont="1" applyAlignment="1">
      <alignment horizontal="left" vertical="center" wrapText="1"/>
    </xf>
    <xf numFmtId="10" fontId="46" fillId="0" borderId="12" xfId="0" applyNumberFormat="1" applyFont="1" applyBorder="1" applyAlignment="1">
      <alignment horizontal="center" vertical="center"/>
    </xf>
    <xf numFmtId="10" fontId="46" fillId="0" borderId="13" xfId="0" applyNumberFormat="1" applyFont="1" applyBorder="1" applyAlignment="1">
      <alignment horizontal="center" vertical="center"/>
    </xf>
    <xf numFmtId="10" fontId="46" fillId="0" borderId="14" xfId="0" applyNumberFormat="1" applyFont="1" applyBorder="1" applyAlignment="1">
      <alignment horizontal="center" vertical="center"/>
    </xf>
    <xf numFmtId="10" fontId="46" fillId="0" borderId="11" xfId="0" applyNumberFormat="1" applyFont="1" applyBorder="1" applyAlignment="1">
      <alignment horizontal="center" vertical="center"/>
    </xf>
    <xf numFmtId="10" fontId="46" fillId="0" borderId="0" xfId="0" applyNumberFormat="1" applyFont="1" applyBorder="1" applyAlignment="1">
      <alignment horizontal="center" vertical="center"/>
    </xf>
    <xf numFmtId="10" fontId="46" fillId="0" borderId="15" xfId="0" applyNumberFormat="1" applyFont="1" applyBorder="1" applyAlignment="1">
      <alignment horizontal="center" vertical="center"/>
    </xf>
    <xf numFmtId="10" fontId="46" fillId="0" borderId="16" xfId="0" applyNumberFormat="1" applyFont="1" applyBorder="1" applyAlignment="1">
      <alignment horizontal="center" vertical="center"/>
    </xf>
    <xf numFmtId="10" fontId="46" fillId="0" borderId="17" xfId="0" applyNumberFormat="1" applyFont="1" applyBorder="1" applyAlignment="1">
      <alignment horizontal="center" vertical="center"/>
    </xf>
    <xf numFmtId="10" fontId="46" fillId="0" borderId="18" xfId="0" applyNumberFormat="1" applyFont="1" applyBorder="1" applyAlignment="1">
      <alignment horizontal="center" vertical="center"/>
    </xf>
    <xf numFmtId="0" fontId="4" fillId="0" borderId="6" xfId="0" applyFont="1" applyBorder="1" applyAlignment="1">
      <alignment horizontal="center" vertical="center" wrapText="1"/>
    </xf>
    <xf numFmtId="0" fontId="43" fillId="0" borderId="0" xfId="0" quotePrefix="1" applyFont="1" applyAlignment="1">
      <alignment horizontal="center" vertical="center" wrapText="1"/>
    </xf>
    <xf numFmtId="0" fontId="43" fillId="0" borderId="0" xfId="0" applyFont="1" applyAlignment="1">
      <alignment horizontal="center" vertical="center" wrapText="1"/>
    </xf>
    <xf numFmtId="165" fontId="43" fillId="0" borderId="0" xfId="0" applyNumberFormat="1" applyFont="1" applyBorder="1" applyAlignment="1">
      <alignment horizontal="right" vertical="center" wrapText="1"/>
    </xf>
    <xf numFmtId="0" fontId="3" fillId="8" borderId="8" xfId="0" applyFont="1" applyFill="1" applyBorder="1" applyAlignment="1" applyProtection="1">
      <alignment horizontal="center" vertical="center" wrapText="1"/>
    </xf>
    <xf numFmtId="0" fontId="3" fillId="8" borderId="9" xfId="0" applyFont="1" applyFill="1" applyBorder="1" applyAlignment="1" applyProtection="1">
      <alignment horizontal="center" vertical="center"/>
    </xf>
    <xf numFmtId="0" fontId="3" fillId="8" borderId="10" xfId="0" applyFont="1" applyFill="1" applyBorder="1" applyAlignment="1" applyProtection="1">
      <alignment horizontal="center" vertical="center"/>
    </xf>
    <xf numFmtId="0" fontId="0" fillId="8" borderId="8" xfId="0" applyFill="1" applyBorder="1" applyAlignment="1" applyProtection="1">
      <alignment horizontal="left"/>
    </xf>
    <xf numFmtId="0" fontId="0" fillId="8" borderId="9" xfId="0" applyFill="1" applyBorder="1" applyAlignment="1" applyProtection="1">
      <alignment horizontal="left"/>
    </xf>
    <xf numFmtId="0" fontId="0" fillId="0" borderId="11" xfId="0" applyBorder="1" applyAlignment="1">
      <alignment horizontal="right"/>
    </xf>
    <xf numFmtId="0" fontId="0" fillId="0" borderId="0" xfId="0" applyAlignment="1">
      <alignment horizontal="right"/>
    </xf>
    <xf numFmtId="0" fontId="3" fillId="8" borderId="8" xfId="0" applyFont="1" applyFill="1" applyBorder="1" applyAlignment="1">
      <alignment horizontal="center" vertical="center" wrapText="1"/>
    </xf>
    <xf numFmtId="0" fontId="3" fillId="8" borderId="9" xfId="0" applyFont="1" applyFill="1" applyBorder="1" applyAlignment="1">
      <alignment horizontal="center" vertical="center"/>
    </xf>
    <xf numFmtId="0" fontId="3" fillId="8" borderId="10" xfId="0" applyFont="1" applyFill="1" applyBorder="1" applyAlignment="1">
      <alignment horizontal="center" vertical="center"/>
    </xf>
    <xf numFmtId="0" fontId="0" fillId="8" borderId="6" xfId="0" applyFill="1" applyBorder="1" applyAlignment="1" applyProtection="1">
      <alignment horizontal="left"/>
    </xf>
    <xf numFmtId="0" fontId="21" fillId="0" borderId="0" xfId="0" applyFont="1"/>
  </cellXfs>
  <cellStyles count="1">
    <cellStyle name="Standard" xfId="0" builtinId="0"/>
  </cellStyles>
  <dxfs count="23">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strike val="0"/>
      </font>
      <fill>
        <patternFill>
          <bgColor rgb="FFF2DCDB"/>
        </patternFill>
      </fill>
    </dxf>
    <dxf>
      <fill>
        <patternFill>
          <bgColor rgb="FFF2DCDB"/>
        </patternFill>
      </fill>
    </dxf>
    <dxf>
      <fill>
        <patternFill>
          <bgColor rgb="FFF2DCDB"/>
        </patternFill>
      </fill>
    </dxf>
    <dxf>
      <font>
        <b/>
        <i val="0"/>
        <color rgb="FFFF0000"/>
      </font>
    </dxf>
    <dxf>
      <font>
        <b/>
        <i val="0"/>
        <color rgb="FFFF0000"/>
      </font>
    </dxf>
    <dxf>
      <fill>
        <patternFill patternType="darkTrellis"/>
      </fill>
    </dxf>
    <dxf>
      <fill>
        <patternFill patternType="darkTrellis"/>
      </fill>
    </dxf>
    <dxf>
      <fill>
        <patternFill>
          <bgColor rgb="FFF2DCDB"/>
        </patternFill>
      </fill>
    </dxf>
    <dxf>
      <fill>
        <patternFill>
          <bgColor rgb="FFF2DCDB"/>
        </patternFill>
      </fill>
    </dxf>
    <dxf>
      <fill>
        <patternFill>
          <bgColor rgb="FFF2DCDB"/>
        </patternFill>
      </fill>
    </dxf>
    <dxf>
      <fill>
        <patternFill>
          <bgColor rgb="FFF2DCDB"/>
        </patternFill>
      </fill>
    </dxf>
    <dxf>
      <fill>
        <patternFill>
          <bgColor rgb="FFF2DCDB"/>
        </patternFill>
      </fill>
    </dxf>
  </dxfs>
  <tableStyles count="0" defaultTableStyle="TableStyleMedium2" defaultPivotStyle="PivotStyleLight16"/>
  <colors>
    <mruColors>
      <color rgb="FFF2DCDB"/>
      <color rgb="FFF29FA8"/>
      <color rgb="FFF2B2CE"/>
      <color rgb="FFF6DEDF"/>
      <color rgb="FFFFFF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10585</xdr:colOff>
      <xdr:row>0</xdr:row>
      <xdr:rowOff>0</xdr:rowOff>
    </xdr:from>
    <xdr:to>
      <xdr:col>25</xdr:col>
      <xdr:colOff>65785</xdr:colOff>
      <xdr:row>1</xdr:row>
      <xdr:rowOff>391584</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252" y="0"/>
          <a:ext cx="1833200" cy="613834"/>
        </a:xfrm>
        <a:prstGeom prst="rect">
          <a:avLst/>
        </a:prstGeom>
      </xdr:spPr>
    </xdr:pic>
    <xdr:clientData/>
  </xdr:twoCellAnchor>
  <xdr:twoCellAnchor editAs="oneCell">
    <xdr:from>
      <xdr:col>116</xdr:col>
      <xdr:colOff>67305</xdr:colOff>
      <xdr:row>0</xdr:row>
      <xdr:rowOff>26913</xdr:rowOff>
    </xdr:from>
    <xdr:to>
      <xdr:col>125</xdr:col>
      <xdr:colOff>19831</xdr:colOff>
      <xdr:row>1</xdr:row>
      <xdr:rowOff>187780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69638" y="26913"/>
          <a:ext cx="714526" cy="3831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40217</xdr:colOff>
          <xdr:row>353</xdr:row>
          <xdr:rowOff>1057</xdr:rowOff>
        </xdr:from>
        <xdr:to>
          <xdr:col>99</xdr:col>
          <xdr:colOff>21168</xdr:colOff>
          <xdr:row>354</xdr:row>
          <xdr:rowOff>137582</xdr:rowOff>
        </xdr:to>
        <xdr:sp macro="" textlink="">
          <xdr:nvSpPr>
            <xdr:cNvPr id="1028" name="Object 4" hidden="1">
              <a:extLst>
                <a:ext uri="{63B3BB69-23CF-44E3-9099-C40C66FF867C}">
                  <a14:compatExt spid="_x0000_s1028"/>
                </a:ext>
                <a:ext uri="{FF2B5EF4-FFF2-40B4-BE49-F238E27FC236}">
                  <a16:creationId xmlns:a16="http://schemas.microsoft.com/office/drawing/2014/main" id="{2BBF3A7C-2369-FC78-4C93-FA034FC0226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65727-89A0-42DF-BEAD-267FD58D6DA5}">
  <sheetPr>
    <pageSetUpPr fitToPage="1"/>
  </sheetPr>
  <dimension ref="A1:IC356"/>
  <sheetViews>
    <sheetView showGridLines="0" tabSelected="1" view="pageBreakPreview" zoomScaleNormal="100" zoomScaleSheetLayoutView="100" workbookViewId="0">
      <selection activeCell="F5" sqref="F5:BL9"/>
    </sheetView>
  </sheetViews>
  <sheetFormatPr baseColWidth="10" defaultColWidth="0.85546875" defaultRowHeight="4.9000000000000004" customHeight="1" x14ac:dyDescent="0.2"/>
  <cols>
    <col min="1" max="1" width="5.7109375" customWidth="1"/>
    <col min="2" max="4" width="1.42578125" customWidth="1"/>
    <col min="5" max="125" width="1.28515625" customWidth="1"/>
  </cols>
  <sheetData>
    <row r="1" spans="1:206" ht="17.25" customHeight="1" x14ac:dyDescent="0.2">
      <c r="A1" s="179" t="s">
        <v>100</v>
      </c>
    </row>
    <row r="2" spans="1:206" ht="33" customHeight="1" x14ac:dyDescent="0.2">
      <c r="A2" s="179"/>
    </row>
    <row r="3" spans="1:206" ht="9" customHeight="1" x14ac:dyDescent="0.2">
      <c r="A3" s="179"/>
    </row>
    <row r="4" spans="1:206" ht="7.5" customHeight="1" x14ac:dyDescent="0.2">
      <c r="A4" s="179"/>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row>
    <row r="5" spans="1:206" ht="7.5" customHeight="1" x14ac:dyDescent="0.2">
      <c r="A5" s="179"/>
      <c r="F5" s="206" t="s">
        <v>92</v>
      </c>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row>
    <row r="6" spans="1:206" ht="7.5" customHeight="1" x14ac:dyDescent="0.2">
      <c r="A6" s="179"/>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127"/>
      <c r="BN6" s="127"/>
      <c r="BO6" s="205" t="s">
        <v>23</v>
      </c>
      <c r="BP6" s="205"/>
      <c r="BQ6" s="205"/>
      <c r="BR6" s="205"/>
      <c r="BS6" s="205"/>
      <c r="BT6" s="205"/>
      <c r="BU6" s="205"/>
      <c r="BV6" s="205"/>
      <c r="BW6" s="205"/>
      <c r="BX6" s="205"/>
      <c r="BY6" s="205"/>
      <c r="BZ6" s="205"/>
      <c r="CA6" s="205"/>
      <c r="CB6" s="205"/>
      <c r="CC6" s="205"/>
      <c r="CD6" s="205"/>
      <c r="CE6" s="205"/>
      <c r="CF6" s="205"/>
      <c r="CG6" s="205"/>
      <c r="CH6" s="205"/>
      <c r="CI6" s="205"/>
      <c r="CJ6" s="205"/>
      <c r="CK6" s="205"/>
      <c r="CL6" s="205"/>
      <c r="CM6" s="205"/>
      <c r="CN6" s="205"/>
      <c r="CO6" s="205"/>
      <c r="CP6" s="205"/>
      <c r="CQ6" s="205"/>
      <c r="CR6" s="205"/>
      <c r="CS6" s="205"/>
      <c r="CT6" s="205"/>
      <c r="CU6" s="205"/>
      <c r="CV6" s="205"/>
      <c r="CW6" s="205"/>
      <c r="CX6" s="205"/>
      <c r="CY6" s="205"/>
      <c r="CZ6" s="205"/>
      <c r="DA6" s="205"/>
      <c r="DB6" s="205"/>
      <c r="DC6" s="205"/>
      <c r="DD6" s="205"/>
      <c r="DE6" s="205"/>
      <c r="DF6" s="205"/>
      <c r="DG6" s="205"/>
      <c r="DH6" s="205"/>
      <c r="DI6" s="127"/>
      <c r="DJ6" s="127"/>
      <c r="DK6" s="127"/>
      <c r="DL6" s="127"/>
      <c r="DM6" s="127"/>
      <c r="DN6" s="127"/>
      <c r="DO6" s="127"/>
      <c r="DP6" s="127"/>
      <c r="DQ6" s="127"/>
      <c r="DR6" s="127"/>
      <c r="DS6" s="127"/>
      <c r="DT6" s="127"/>
      <c r="DU6" s="127"/>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row>
    <row r="7" spans="1:206" ht="7.5" customHeight="1" x14ac:dyDescent="0.2">
      <c r="A7" s="179"/>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127"/>
      <c r="BN7" s="127"/>
      <c r="BO7" s="205"/>
      <c r="BP7" s="205"/>
      <c r="BQ7" s="205"/>
      <c r="BR7" s="205"/>
      <c r="BS7" s="205"/>
      <c r="BT7" s="205"/>
      <c r="BU7" s="205"/>
      <c r="BV7" s="205"/>
      <c r="BW7" s="205"/>
      <c r="BX7" s="205"/>
      <c r="BY7" s="205"/>
      <c r="BZ7" s="205"/>
      <c r="CA7" s="205"/>
      <c r="CB7" s="205"/>
      <c r="CC7" s="205"/>
      <c r="CD7" s="205"/>
      <c r="CE7" s="205"/>
      <c r="CF7" s="205"/>
      <c r="CG7" s="205"/>
      <c r="CH7" s="205"/>
      <c r="CI7" s="205"/>
      <c r="CJ7" s="205"/>
      <c r="CK7" s="205"/>
      <c r="CL7" s="205"/>
      <c r="CM7" s="205"/>
      <c r="CN7" s="205"/>
      <c r="CO7" s="205"/>
      <c r="CP7" s="205"/>
      <c r="CQ7" s="205"/>
      <c r="CR7" s="205"/>
      <c r="CS7" s="205"/>
      <c r="CT7" s="205"/>
      <c r="CU7" s="205"/>
      <c r="CV7" s="205"/>
      <c r="CW7" s="205"/>
      <c r="CX7" s="205"/>
      <c r="CY7" s="205"/>
      <c r="CZ7" s="205"/>
      <c r="DA7" s="205"/>
      <c r="DB7" s="205"/>
      <c r="DC7" s="205"/>
      <c r="DD7" s="205"/>
      <c r="DE7" s="205"/>
      <c r="DF7" s="205"/>
      <c r="DG7" s="205"/>
      <c r="DH7" s="205"/>
      <c r="DI7" s="127"/>
      <c r="DJ7" s="127"/>
      <c r="DK7" s="127"/>
      <c r="DL7" s="127"/>
      <c r="DM7" s="127"/>
      <c r="DN7" s="127"/>
      <c r="DO7" s="127"/>
      <c r="DP7" s="127"/>
      <c r="DQ7" s="127"/>
      <c r="DR7" s="127"/>
      <c r="DS7" s="127"/>
      <c r="DT7" s="127"/>
      <c r="DU7" s="127"/>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row>
    <row r="8" spans="1:206" ht="7.5" customHeight="1" x14ac:dyDescent="0.2">
      <c r="A8" s="179"/>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127"/>
      <c r="BN8" s="127"/>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127"/>
      <c r="DJ8" s="127"/>
      <c r="DK8" s="127"/>
      <c r="DL8" s="127"/>
      <c r="DM8" s="127"/>
      <c r="DN8" s="127"/>
      <c r="DO8" s="127"/>
      <c r="DP8" s="127"/>
      <c r="DQ8" s="127"/>
      <c r="DR8" s="127"/>
      <c r="DS8" s="127"/>
      <c r="DT8" s="127"/>
      <c r="DU8" s="127"/>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row>
    <row r="9" spans="1:206" ht="7.5" customHeight="1" x14ac:dyDescent="0.2">
      <c r="A9" s="179"/>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row>
    <row r="10" spans="1:206" ht="7.5" customHeight="1" x14ac:dyDescent="0.2">
      <c r="A10" s="179"/>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row>
    <row r="11" spans="1:206" ht="7.5" customHeight="1" x14ac:dyDescent="0.2">
      <c r="A11" s="178"/>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row>
    <row r="12" spans="1:206" ht="7.5" customHeight="1" x14ac:dyDescent="0.2">
      <c r="F12" s="249" t="s">
        <v>24</v>
      </c>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1"/>
      <c r="BM12" s="44"/>
      <c r="BN12" s="44"/>
      <c r="BO12" s="249" t="s">
        <v>25</v>
      </c>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row>
    <row r="13" spans="1:206" ht="7.5" customHeight="1" x14ac:dyDescent="0.2">
      <c r="F13" s="252"/>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4"/>
      <c r="BM13" s="44"/>
      <c r="BN13" s="44"/>
      <c r="BO13" s="252"/>
      <c r="BP13" s="253"/>
      <c r="BQ13" s="253"/>
      <c r="BR13" s="253"/>
      <c r="BS13" s="253"/>
      <c r="BT13" s="253"/>
      <c r="BU13" s="253"/>
      <c r="BV13" s="253"/>
      <c r="BW13" s="253"/>
      <c r="BX13" s="253"/>
      <c r="BY13" s="253"/>
      <c r="BZ13" s="253"/>
      <c r="CA13" s="253"/>
      <c r="CB13" s="253"/>
      <c r="CC13" s="253"/>
      <c r="CD13" s="253"/>
      <c r="CE13" s="253"/>
      <c r="CF13" s="253"/>
      <c r="CG13" s="253"/>
      <c r="CH13" s="253"/>
      <c r="CI13" s="253"/>
      <c r="CJ13" s="253"/>
      <c r="CK13" s="253"/>
      <c r="CL13" s="253"/>
      <c r="CM13" s="253"/>
      <c r="CN13" s="253"/>
      <c r="CO13" s="253"/>
      <c r="CP13" s="253"/>
      <c r="CQ13" s="253"/>
      <c r="CR13" s="253"/>
      <c r="CS13" s="253"/>
      <c r="CT13" s="253"/>
      <c r="CU13" s="253"/>
      <c r="CV13" s="253"/>
      <c r="CW13" s="253"/>
      <c r="CX13" s="253"/>
      <c r="CY13" s="253"/>
      <c r="CZ13" s="253"/>
      <c r="DA13" s="253"/>
      <c r="DB13" s="253"/>
      <c r="DC13" s="253"/>
      <c r="DD13" s="253"/>
      <c r="DE13" s="253"/>
      <c r="DF13" s="253"/>
      <c r="DG13" s="253"/>
      <c r="DH13" s="253"/>
      <c r="DI13" s="253"/>
      <c r="DJ13" s="253"/>
      <c r="DK13" s="253"/>
      <c r="DL13" s="253"/>
      <c r="DM13" s="253"/>
      <c r="DN13" s="253"/>
      <c r="DO13" s="253"/>
      <c r="DP13" s="253"/>
      <c r="DQ13" s="253"/>
      <c r="DR13" s="253"/>
      <c r="DS13" s="253"/>
      <c r="DT13" s="253"/>
      <c r="DU13" s="254"/>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row>
    <row r="14" spans="1:206" ht="7.5" customHeight="1" x14ac:dyDescent="0.2">
      <c r="F14" s="265"/>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7"/>
      <c r="BM14" s="44"/>
      <c r="BN14" s="44"/>
      <c r="BO14" s="271"/>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c r="CX14" s="272"/>
      <c r="CY14" s="272"/>
      <c r="CZ14" s="272"/>
      <c r="DA14" s="272"/>
      <c r="DB14" s="272"/>
      <c r="DC14" s="272"/>
      <c r="DD14" s="272"/>
      <c r="DE14" s="272"/>
      <c r="DF14" s="272"/>
      <c r="DG14" s="272"/>
      <c r="DH14" s="272"/>
      <c r="DI14" s="272"/>
      <c r="DJ14" s="272"/>
      <c r="DK14" s="272"/>
      <c r="DL14" s="272"/>
      <c r="DM14" s="272"/>
      <c r="DN14" s="272"/>
      <c r="DO14" s="272"/>
      <c r="DP14" s="272"/>
      <c r="DQ14" s="272"/>
      <c r="DR14" s="272"/>
      <c r="DS14" s="272"/>
      <c r="DT14" s="272"/>
      <c r="DU14" s="273"/>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row>
    <row r="15" spans="1:206" ht="7.5" customHeight="1" x14ac:dyDescent="0.2">
      <c r="F15" s="265"/>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7"/>
      <c r="BM15" s="44"/>
      <c r="BN15" s="44"/>
      <c r="BO15" s="271"/>
      <c r="BP15" s="272"/>
      <c r="BQ15" s="272"/>
      <c r="BR15" s="272"/>
      <c r="BS15" s="272"/>
      <c r="BT15" s="272"/>
      <c r="BU15" s="272"/>
      <c r="BV15" s="272"/>
      <c r="BW15" s="272"/>
      <c r="BX15" s="272"/>
      <c r="BY15" s="272"/>
      <c r="BZ15" s="272"/>
      <c r="CA15" s="272"/>
      <c r="CB15" s="272"/>
      <c r="CC15" s="272"/>
      <c r="CD15" s="272"/>
      <c r="CE15" s="272"/>
      <c r="CF15" s="272"/>
      <c r="CG15" s="272"/>
      <c r="CH15" s="272"/>
      <c r="CI15" s="272"/>
      <c r="CJ15" s="272"/>
      <c r="CK15" s="272"/>
      <c r="CL15" s="272"/>
      <c r="CM15" s="272"/>
      <c r="CN15" s="272"/>
      <c r="CO15" s="272"/>
      <c r="CP15" s="272"/>
      <c r="CQ15" s="272"/>
      <c r="CR15" s="272"/>
      <c r="CS15" s="272"/>
      <c r="CT15" s="272"/>
      <c r="CU15" s="272"/>
      <c r="CV15" s="272"/>
      <c r="CW15" s="272"/>
      <c r="CX15" s="272"/>
      <c r="CY15" s="272"/>
      <c r="CZ15" s="272"/>
      <c r="DA15" s="272"/>
      <c r="DB15" s="272"/>
      <c r="DC15" s="272"/>
      <c r="DD15" s="272"/>
      <c r="DE15" s="272"/>
      <c r="DF15" s="272"/>
      <c r="DG15" s="272"/>
      <c r="DH15" s="272"/>
      <c r="DI15" s="272"/>
      <c r="DJ15" s="272"/>
      <c r="DK15" s="272"/>
      <c r="DL15" s="272"/>
      <c r="DM15" s="272"/>
      <c r="DN15" s="272"/>
      <c r="DO15" s="272"/>
      <c r="DP15" s="272"/>
      <c r="DQ15" s="272"/>
      <c r="DR15" s="272"/>
      <c r="DS15" s="272"/>
      <c r="DT15" s="272"/>
      <c r="DU15" s="273"/>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row>
    <row r="16" spans="1:206" ht="7.5" customHeight="1" x14ac:dyDescent="0.2">
      <c r="F16" s="268"/>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70"/>
      <c r="BM16" s="44"/>
      <c r="BN16" s="44"/>
      <c r="BO16" s="274"/>
      <c r="BP16" s="275"/>
      <c r="BQ16" s="275"/>
      <c r="BR16" s="275"/>
      <c r="BS16" s="275"/>
      <c r="BT16" s="275"/>
      <c r="BU16" s="275"/>
      <c r="BV16" s="275"/>
      <c r="BW16" s="275"/>
      <c r="BX16" s="275"/>
      <c r="BY16" s="275"/>
      <c r="BZ16" s="275"/>
      <c r="CA16" s="275"/>
      <c r="CB16" s="275"/>
      <c r="CC16" s="275"/>
      <c r="CD16" s="275"/>
      <c r="CE16" s="275"/>
      <c r="CF16" s="275"/>
      <c r="CG16" s="275"/>
      <c r="CH16" s="275"/>
      <c r="CI16" s="275"/>
      <c r="CJ16" s="275"/>
      <c r="CK16" s="275"/>
      <c r="CL16" s="275"/>
      <c r="CM16" s="275"/>
      <c r="CN16" s="275"/>
      <c r="CO16" s="275"/>
      <c r="CP16" s="275"/>
      <c r="CQ16" s="275"/>
      <c r="CR16" s="275"/>
      <c r="CS16" s="275"/>
      <c r="CT16" s="275"/>
      <c r="CU16" s="275"/>
      <c r="CV16" s="275"/>
      <c r="CW16" s="275"/>
      <c r="CX16" s="275"/>
      <c r="CY16" s="275"/>
      <c r="CZ16" s="275"/>
      <c r="DA16" s="275"/>
      <c r="DB16" s="275"/>
      <c r="DC16" s="275"/>
      <c r="DD16" s="275"/>
      <c r="DE16" s="275"/>
      <c r="DF16" s="275"/>
      <c r="DG16" s="275"/>
      <c r="DH16" s="275"/>
      <c r="DI16" s="275"/>
      <c r="DJ16" s="275"/>
      <c r="DK16" s="275"/>
      <c r="DL16" s="275"/>
      <c r="DM16" s="275"/>
      <c r="DN16" s="275"/>
      <c r="DO16" s="275"/>
      <c r="DP16" s="275"/>
      <c r="DQ16" s="275"/>
      <c r="DR16" s="275"/>
      <c r="DS16" s="275"/>
      <c r="DT16" s="275"/>
      <c r="DU16" s="276"/>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row>
    <row r="17" spans="2:206" ht="7.5" customHeight="1" x14ac:dyDescent="0.2">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4"/>
      <c r="BG17" s="44"/>
      <c r="BH17" s="44"/>
      <c r="BI17" s="44"/>
      <c r="BJ17" s="44"/>
      <c r="BK17" s="44"/>
      <c r="BL17" s="44"/>
      <c r="BM17" s="44"/>
      <c r="BN17" s="44"/>
      <c r="BO17" s="44"/>
      <c r="BP17" s="44"/>
      <c r="BQ17" s="44"/>
      <c r="BR17" s="44"/>
      <c r="BS17" s="44"/>
      <c r="BT17" s="44"/>
      <c r="BU17" s="44"/>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row>
    <row r="18" spans="2:206" ht="7.5" customHeight="1" x14ac:dyDescent="0.2">
      <c r="F18" s="243" t="s">
        <v>26</v>
      </c>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5"/>
      <c r="BM18" s="44"/>
      <c r="BN18" s="44"/>
      <c r="BO18" s="249" t="s">
        <v>27</v>
      </c>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row>
    <row r="19" spans="2:206" ht="7.5" customHeight="1" x14ac:dyDescent="0.2">
      <c r="F19" s="246"/>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8"/>
      <c r="BM19" s="44"/>
      <c r="BN19" s="44"/>
      <c r="BO19" s="252"/>
      <c r="BP19" s="253"/>
      <c r="BQ19" s="253"/>
      <c r="BR19" s="253"/>
      <c r="BS19" s="253"/>
      <c r="BT19" s="253"/>
      <c r="BU19" s="253"/>
      <c r="BV19" s="253"/>
      <c r="BW19" s="253"/>
      <c r="BX19" s="253"/>
      <c r="BY19" s="253"/>
      <c r="BZ19" s="253"/>
      <c r="CA19" s="253"/>
      <c r="CB19" s="253"/>
      <c r="CC19" s="253"/>
      <c r="CD19" s="253"/>
      <c r="CE19" s="253"/>
      <c r="CF19" s="253"/>
      <c r="CG19" s="253"/>
      <c r="CH19" s="253"/>
      <c r="CI19" s="253"/>
      <c r="CJ19" s="253"/>
      <c r="CK19" s="253"/>
      <c r="CL19" s="253"/>
      <c r="CM19" s="253"/>
      <c r="CN19" s="253"/>
      <c r="CO19" s="253"/>
      <c r="CP19" s="253"/>
      <c r="CQ19" s="253"/>
      <c r="CR19" s="253"/>
      <c r="CS19" s="253"/>
      <c r="CT19" s="253"/>
      <c r="CU19" s="253"/>
      <c r="CV19" s="253"/>
      <c r="CW19" s="253"/>
      <c r="CX19" s="253"/>
      <c r="CY19" s="253"/>
      <c r="CZ19" s="253"/>
      <c r="DA19" s="253"/>
      <c r="DB19" s="253"/>
      <c r="DC19" s="253"/>
      <c r="DD19" s="253"/>
      <c r="DE19" s="253"/>
      <c r="DF19" s="253"/>
      <c r="DG19" s="253"/>
      <c r="DH19" s="253"/>
      <c r="DI19" s="253"/>
      <c r="DJ19" s="253"/>
      <c r="DK19" s="253"/>
      <c r="DL19" s="253"/>
      <c r="DM19" s="253"/>
      <c r="DN19" s="253"/>
      <c r="DO19" s="253"/>
      <c r="DP19" s="253"/>
      <c r="DQ19" s="253"/>
      <c r="DR19" s="253"/>
      <c r="DS19" s="253"/>
      <c r="DT19" s="253"/>
      <c r="DU19" s="254"/>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row>
    <row r="20" spans="2:206" ht="7.5" customHeight="1" x14ac:dyDescent="0.2">
      <c r="F20" s="255"/>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256"/>
      <c r="BH20" s="256"/>
      <c r="BI20" s="256"/>
      <c r="BJ20" s="256"/>
      <c r="BK20" s="256"/>
      <c r="BL20" s="257"/>
      <c r="BM20" s="44"/>
      <c r="BN20" s="44"/>
      <c r="BO20" s="255"/>
      <c r="BP20" s="256"/>
      <c r="BQ20" s="256"/>
      <c r="BR20" s="256"/>
      <c r="BS20" s="256"/>
      <c r="BT20" s="256"/>
      <c r="BU20" s="256"/>
      <c r="BV20" s="256"/>
      <c r="BW20" s="256"/>
      <c r="BX20" s="256"/>
      <c r="BY20" s="256"/>
      <c r="BZ20" s="256"/>
      <c r="CA20" s="256"/>
      <c r="CB20" s="256"/>
      <c r="CC20" s="256"/>
      <c r="CD20" s="256"/>
      <c r="CE20" s="256"/>
      <c r="CF20" s="256"/>
      <c r="CG20" s="256"/>
      <c r="CH20" s="256"/>
      <c r="CI20" s="256"/>
      <c r="CJ20" s="256"/>
      <c r="CK20" s="256"/>
      <c r="CL20" s="256"/>
      <c r="CM20" s="256"/>
      <c r="CN20" s="256"/>
      <c r="CO20" s="256"/>
      <c r="CP20" s="256"/>
      <c r="CQ20" s="256"/>
      <c r="CR20" s="256"/>
      <c r="CS20" s="256"/>
      <c r="CT20" s="256"/>
      <c r="CU20" s="256"/>
      <c r="CV20" s="256"/>
      <c r="CW20" s="256"/>
      <c r="CX20" s="256"/>
      <c r="CY20" s="256"/>
      <c r="CZ20" s="256"/>
      <c r="DA20" s="256"/>
      <c r="DB20" s="256"/>
      <c r="DC20" s="256"/>
      <c r="DD20" s="256"/>
      <c r="DE20" s="256"/>
      <c r="DF20" s="256"/>
      <c r="DG20" s="256"/>
      <c r="DH20" s="256"/>
      <c r="DI20" s="256"/>
      <c r="DJ20" s="256"/>
      <c r="DK20" s="256"/>
      <c r="DL20" s="256"/>
      <c r="DM20" s="256"/>
      <c r="DN20" s="256"/>
      <c r="DO20" s="256"/>
      <c r="DP20" s="256"/>
      <c r="DQ20" s="256"/>
      <c r="DR20" s="256"/>
      <c r="DS20" s="256"/>
      <c r="DT20" s="256"/>
      <c r="DU20" s="257"/>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row>
    <row r="21" spans="2:206" ht="7.5" customHeight="1" x14ac:dyDescent="0.2">
      <c r="F21" s="255"/>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6"/>
      <c r="BF21" s="256"/>
      <c r="BG21" s="256"/>
      <c r="BH21" s="256"/>
      <c r="BI21" s="256"/>
      <c r="BJ21" s="256"/>
      <c r="BK21" s="256"/>
      <c r="BL21" s="257"/>
      <c r="BM21" s="44"/>
      <c r="BN21" s="44"/>
      <c r="BO21" s="255"/>
      <c r="BP21" s="256"/>
      <c r="BQ21" s="256"/>
      <c r="BR21" s="256"/>
      <c r="BS21" s="256"/>
      <c r="BT21" s="256"/>
      <c r="BU21" s="256"/>
      <c r="BV21" s="256"/>
      <c r="BW21" s="256"/>
      <c r="BX21" s="256"/>
      <c r="BY21" s="256"/>
      <c r="BZ21" s="256"/>
      <c r="CA21" s="256"/>
      <c r="CB21" s="256"/>
      <c r="CC21" s="256"/>
      <c r="CD21" s="256"/>
      <c r="CE21" s="256"/>
      <c r="CF21" s="256"/>
      <c r="CG21" s="256"/>
      <c r="CH21" s="256"/>
      <c r="CI21" s="256"/>
      <c r="CJ21" s="256"/>
      <c r="CK21" s="256"/>
      <c r="CL21" s="256"/>
      <c r="CM21" s="256"/>
      <c r="CN21" s="256"/>
      <c r="CO21" s="256"/>
      <c r="CP21" s="256"/>
      <c r="CQ21" s="256"/>
      <c r="CR21" s="256"/>
      <c r="CS21" s="256"/>
      <c r="CT21" s="256"/>
      <c r="CU21" s="256"/>
      <c r="CV21" s="256"/>
      <c r="CW21" s="256"/>
      <c r="CX21" s="256"/>
      <c r="CY21" s="256"/>
      <c r="CZ21" s="256"/>
      <c r="DA21" s="256"/>
      <c r="DB21" s="256"/>
      <c r="DC21" s="256"/>
      <c r="DD21" s="256"/>
      <c r="DE21" s="256"/>
      <c r="DF21" s="256"/>
      <c r="DG21" s="256"/>
      <c r="DH21" s="256"/>
      <c r="DI21" s="256"/>
      <c r="DJ21" s="256"/>
      <c r="DK21" s="256"/>
      <c r="DL21" s="256"/>
      <c r="DM21" s="256"/>
      <c r="DN21" s="256"/>
      <c r="DO21" s="256"/>
      <c r="DP21" s="256"/>
      <c r="DQ21" s="256"/>
      <c r="DR21" s="256"/>
      <c r="DS21" s="256"/>
      <c r="DT21" s="256"/>
      <c r="DU21" s="257"/>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row>
    <row r="22" spans="2:206" ht="7.5" customHeight="1" x14ac:dyDescent="0.2">
      <c r="F22" s="258"/>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59"/>
      <c r="BI22" s="259"/>
      <c r="BJ22" s="259"/>
      <c r="BK22" s="259"/>
      <c r="BL22" s="260"/>
      <c r="BM22" s="44"/>
      <c r="BN22" s="44"/>
      <c r="BO22" s="258"/>
      <c r="BP22" s="259"/>
      <c r="BQ22" s="259"/>
      <c r="BR22" s="259"/>
      <c r="BS22" s="259"/>
      <c r="BT22" s="259"/>
      <c r="BU22" s="259"/>
      <c r="BV22" s="259"/>
      <c r="BW22" s="259"/>
      <c r="BX22" s="259"/>
      <c r="BY22" s="259"/>
      <c r="BZ22" s="259"/>
      <c r="CA22" s="259"/>
      <c r="CB22" s="259"/>
      <c r="CC22" s="259"/>
      <c r="CD22" s="259"/>
      <c r="CE22" s="259"/>
      <c r="CF22" s="259"/>
      <c r="CG22" s="259"/>
      <c r="CH22" s="259"/>
      <c r="CI22" s="259"/>
      <c r="CJ22" s="259"/>
      <c r="CK22" s="259"/>
      <c r="CL22" s="259"/>
      <c r="CM22" s="259"/>
      <c r="CN22" s="259"/>
      <c r="CO22" s="259"/>
      <c r="CP22" s="259"/>
      <c r="CQ22" s="259"/>
      <c r="CR22" s="259"/>
      <c r="CS22" s="259"/>
      <c r="CT22" s="259"/>
      <c r="CU22" s="259"/>
      <c r="CV22" s="259"/>
      <c r="CW22" s="259"/>
      <c r="CX22" s="259"/>
      <c r="CY22" s="259"/>
      <c r="CZ22" s="259"/>
      <c r="DA22" s="259"/>
      <c r="DB22" s="259"/>
      <c r="DC22" s="259"/>
      <c r="DD22" s="259"/>
      <c r="DE22" s="259"/>
      <c r="DF22" s="259"/>
      <c r="DG22" s="259"/>
      <c r="DH22" s="259"/>
      <c r="DI22" s="259"/>
      <c r="DJ22" s="259"/>
      <c r="DK22" s="259"/>
      <c r="DL22" s="259"/>
      <c r="DM22" s="259"/>
      <c r="DN22" s="259"/>
      <c r="DO22" s="259"/>
      <c r="DP22" s="259"/>
      <c r="DQ22" s="259"/>
      <c r="DR22" s="259"/>
      <c r="DS22" s="259"/>
      <c r="DT22" s="259"/>
      <c r="DU22" s="260"/>
    </row>
    <row r="23" spans="2:206" ht="7.5" customHeight="1" x14ac:dyDescent="0.2">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row>
    <row r="24" spans="2:206" ht="7.5" customHeight="1" x14ac:dyDescent="0.2">
      <c r="F24" s="243" t="s">
        <v>89</v>
      </c>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5"/>
      <c r="BM24" s="44"/>
      <c r="BN24" s="44"/>
      <c r="BO24" s="249" t="s">
        <v>90</v>
      </c>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1"/>
    </row>
    <row r="25" spans="2:206" ht="7.5" customHeight="1" x14ac:dyDescent="0.2">
      <c r="F25" s="246"/>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8"/>
      <c r="BM25" s="44"/>
      <c r="BN25" s="44"/>
      <c r="BO25" s="252"/>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3"/>
      <c r="CW25" s="253"/>
      <c r="CX25" s="253"/>
      <c r="CY25" s="253"/>
      <c r="CZ25" s="253"/>
      <c r="DA25" s="253"/>
      <c r="DB25" s="253"/>
      <c r="DC25" s="253"/>
      <c r="DD25" s="253"/>
      <c r="DE25" s="253"/>
      <c r="DF25" s="253"/>
      <c r="DG25" s="253"/>
      <c r="DH25" s="253"/>
      <c r="DI25" s="253"/>
      <c r="DJ25" s="253"/>
      <c r="DK25" s="253"/>
      <c r="DL25" s="253"/>
      <c r="DM25" s="253"/>
      <c r="DN25" s="253"/>
      <c r="DO25" s="253"/>
      <c r="DP25" s="253"/>
      <c r="DQ25" s="253"/>
      <c r="DR25" s="253"/>
      <c r="DS25" s="253"/>
      <c r="DT25" s="253"/>
      <c r="DU25" s="254"/>
      <c r="DW25" s="261"/>
      <c r="DX25" s="261"/>
      <c r="DY25" s="261"/>
      <c r="DZ25" s="261"/>
      <c r="EA25" s="261"/>
      <c r="EB25" s="261"/>
      <c r="EC25" s="261"/>
      <c r="ED25" s="261"/>
      <c r="EE25" s="261"/>
      <c r="EF25" s="261"/>
    </row>
    <row r="26" spans="2:206" ht="7.5" customHeight="1" x14ac:dyDescent="0.2">
      <c r="F26" s="255"/>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56"/>
      <c r="AS26" s="256"/>
      <c r="AT26" s="256"/>
      <c r="AU26" s="256"/>
      <c r="AV26" s="256"/>
      <c r="AW26" s="256"/>
      <c r="AX26" s="256"/>
      <c r="AY26" s="256"/>
      <c r="AZ26" s="256"/>
      <c r="BA26" s="256"/>
      <c r="BB26" s="256"/>
      <c r="BC26" s="256"/>
      <c r="BD26" s="256"/>
      <c r="BE26" s="256"/>
      <c r="BF26" s="256"/>
      <c r="BG26" s="256"/>
      <c r="BH26" s="256"/>
      <c r="BI26" s="256"/>
      <c r="BJ26" s="256"/>
      <c r="BK26" s="256"/>
      <c r="BL26" s="257"/>
      <c r="BM26" s="44"/>
      <c r="BN26" s="44"/>
      <c r="BO26" s="277"/>
      <c r="BP26" s="278"/>
      <c r="BQ26" s="278"/>
      <c r="BR26" s="278"/>
      <c r="BS26" s="278"/>
      <c r="BT26" s="278"/>
      <c r="BU26" s="278"/>
      <c r="BV26" s="278"/>
      <c r="BW26" s="278"/>
      <c r="BX26" s="278"/>
      <c r="BY26" s="278"/>
      <c r="BZ26" s="278"/>
      <c r="CA26" s="278"/>
      <c r="CB26" s="278"/>
      <c r="CC26" s="278"/>
      <c r="CD26" s="278"/>
      <c r="CE26" s="278"/>
      <c r="CF26" s="278"/>
      <c r="CG26" s="278"/>
      <c r="CH26" s="278"/>
      <c r="CI26" s="278"/>
      <c r="CJ26" s="278"/>
      <c r="CK26" s="278"/>
      <c r="CL26" s="278"/>
      <c r="CM26" s="278"/>
      <c r="CN26" s="278"/>
      <c r="CO26" s="278"/>
      <c r="CP26" s="278"/>
      <c r="CQ26" s="278"/>
      <c r="CR26" s="278"/>
      <c r="CS26" s="278"/>
      <c r="CT26" s="278"/>
      <c r="CU26" s="278"/>
      <c r="CV26" s="278"/>
      <c r="CW26" s="278"/>
      <c r="CX26" s="278"/>
      <c r="CY26" s="278"/>
      <c r="CZ26" s="278"/>
      <c r="DA26" s="278"/>
      <c r="DB26" s="278"/>
      <c r="DC26" s="278"/>
      <c r="DD26" s="278"/>
      <c r="DE26" s="278"/>
      <c r="DF26" s="278"/>
      <c r="DG26" s="278"/>
      <c r="DH26" s="278"/>
      <c r="DI26" s="278"/>
      <c r="DJ26" s="278"/>
      <c r="DK26" s="278"/>
      <c r="DL26" s="278"/>
      <c r="DM26" s="278"/>
      <c r="DN26" s="278"/>
      <c r="DO26" s="278"/>
      <c r="DP26" s="278"/>
      <c r="DQ26" s="278"/>
      <c r="DR26" s="278"/>
      <c r="DS26" s="278"/>
      <c r="DT26" s="278"/>
      <c r="DU26" s="279"/>
      <c r="DW26" s="261"/>
      <c r="DX26" s="261"/>
      <c r="DY26" s="261"/>
      <c r="DZ26" s="261"/>
      <c r="EA26" s="261"/>
      <c r="EB26" s="261"/>
      <c r="EC26" s="261"/>
      <c r="ED26" s="261"/>
      <c r="EE26" s="261"/>
      <c r="EF26" s="261"/>
    </row>
    <row r="27" spans="2:206" ht="7.5" customHeight="1" x14ac:dyDescent="0.2">
      <c r="F27" s="255"/>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7"/>
      <c r="BM27" s="44"/>
      <c r="BN27" s="44"/>
      <c r="BO27" s="277"/>
      <c r="BP27" s="278"/>
      <c r="BQ27" s="278"/>
      <c r="BR27" s="278"/>
      <c r="BS27" s="278"/>
      <c r="BT27" s="278"/>
      <c r="BU27" s="278"/>
      <c r="BV27" s="278"/>
      <c r="BW27" s="278"/>
      <c r="BX27" s="278"/>
      <c r="BY27" s="278"/>
      <c r="BZ27" s="278"/>
      <c r="CA27" s="278"/>
      <c r="CB27" s="278"/>
      <c r="CC27" s="278"/>
      <c r="CD27" s="278"/>
      <c r="CE27" s="278"/>
      <c r="CF27" s="278"/>
      <c r="CG27" s="278"/>
      <c r="CH27" s="278"/>
      <c r="CI27" s="278"/>
      <c r="CJ27" s="278"/>
      <c r="CK27" s="278"/>
      <c r="CL27" s="278"/>
      <c r="CM27" s="278"/>
      <c r="CN27" s="278"/>
      <c r="CO27" s="278"/>
      <c r="CP27" s="278"/>
      <c r="CQ27" s="278"/>
      <c r="CR27" s="278"/>
      <c r="CS27" s="278"/>
      <c r="CT27" s="278"/>
      <c r="CU27" s="278"/>
      <c r="CV27" s="278"/>
      <c r="CW27" s="278"/>
      <c r="CX27" s="278"/>
      <c r="CY27" s="278"/>
      <c r="CZ27" s="278"/>
      <c r="DA27" s="278"/>
      <c r="DB27" s="278"/>
      <c r="DC27" s="278"/>
      <c r="DD27" s="278"/>
      <c r="DE27" s="278"/>
      <c r="DF27" s="278"/>
      <c r="DG27" s="278"/>
      <c r="DH27" s="278"/>
      <c r="DI27" s="278"/>
      <c r="DJ27" s="278"/>
      <c r="DK27" s="278"/>
      <c r="DL27" s="278"/>
      <c r="DM27" s="278"/>
      <c r="DN27" s="278"/>
      <c r="DO27" s="278"/>
      <c r="DP27" s="278"/>
      <c r="DQ27" s="278"/>
      <c r="DR27" s="278"/>
      <c r="DS27" s="278"/>
      <c r="DT27" s="278"/>
      <c r="DU27" s="279"/>
      <c r="DW27" s="261"/>
      <c r="DX27" s="261"/>
      <c r="DY27" s="261"/>
      <c r="DZ27" s="261"/>
      <c r="EA27" s="261"/>
      <c r="EB27" s="261"/>
      <c r="EC27" s="261"/>
      <c r="ED27" s="261"/>
      <c r="EE27" s="261"/>
      <c r="EF27" s="261"/>
    </row>
    <row r="28" spans="2:206" ht="7.5" customHeight="1" x14ac:dyDescent="0.2">
      <c r="F28" s="258"/>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60"/>
      <c r="BM28" s="44"/>
      <c r="BN28" s="44"/>
      <c r="BO28" s="280"/>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2"/>
      <c r="DW28" s="261"/>
      <c r="DX28" s="261"/>
      <c r="DY28" s="261"/>
      <c r="DZ28" s="261"/>
      <c r="EA28" s="261"/>
      <c r="EB28" s="261"/>
      <c r="EC28" s="261"/>
      <c r="ED28" s="261"/>
      <c r="EE28" s="261"/>
      <c r="EF28" s="261"/>
    </row>
    <row r="29" spans="2:206" ht="7.5" customHeight="1" x14ac:dyDescent="0.2"/>
    <row r="30" spans="2:206" ht="7.5" customHeight="1" x14ac:dyDescent="0.2">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row>
    <row r="31" spans="2:206" ht="7.5" customHeight="1" x14ac:dyDescent="0.2">
      <c r="B31" s="262" t="s">
        <v>28</v>
      </c>
      <c r="C31" s="262"/>
      <c r="D31" s="262"/>
      <c r="E31" s="136"/>
      <c r="F31" s="263" t="s">
        <v>29</v>
      </c>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4"/>
      <c r="BT31" s="264"/>
      <c r="BU31" s="264"/>
      <c r="BV31" s="264"/>
      <c r="BW31" s="264"/>
      <c r="BX31" s="264"/>
      <c r="BY31" s="264"/>
      <c r="BZ31" s="264"/>
      <c r="CA31" s="264"/>
      <c r="CB31" s="264"/>
      <c r="CC31" s="264"/>
      <c r="CD31" s="264"/>
      <c r="CE31" s="264"/>
      <c r="CF31" s="264"/>
      <c r="CG31" s="264"/>
      <c r="CH31" s="264"/>
      <c r="CI31" s="264"/>
      <c r="CJ31" s="264"/>
      <c r="CK31" s="264"/>
      <c r="CL31" s="264"/>
      <c r="CM31" s="264"/>
      <c r="CN31" s="264"/>
      <c r="CO31" s="264"/>
      <c r="CP31" s="264"/>
      <c r="CQ31" s="264"/>
      <c r="CR31" s="264"/>
      <c r="CS31" s="264"/>
      <c r="CT31" s="264"/>
      <c r="CU31" s="264"/>
      <c r="CV31" s="264"/>
      <c r="CW31" s="264"/>
      <c r="CX31" s="264"/>
      <c r="CY31" s="264"/>
      <c r="CZ31" s="264"/>
      <c r="DA31" s="264"/>
      <c r="DB31" s="264"/>
      <c r="DC31" s="264"/>
      <c r="DD31" s="264"/>
      <c r="DE31" s="264"/>
      <c r="DF31" s="264"/>
      <c r="DG31" s="264"/>
      <c r="DH31" s="264"/>
      <c r="DI31" s="264"/>
      <c r="DJ31" s="264"/>
      <c r="DK31" s="264"/>
      <c r="DL31" s="264"/>
      <c r="DM31" s="264"/>
      <c r="DN31" s="264"/>
      <c r="DO31" s="264"/>
      <c r="DP31" s="264"/>
      <c r="DQ31" s="264"/>
      <c r="DR31" s="264"/>
      <c r="DS31" s="264"/>
      <c r="DT31" s="264"/>
      <c r="DU31" s="264"/>
    </row>
    <row r="32" spans="2:206" ht="7.5" customHeight="1" x14ac:dyDescent="0.2">
      <c r="B32" s="262"/>
      <c r="C32" s="262"/>
      <c r="D32" s="262"/>
      <c r="E32" s="136"/>
      <c r="F32" s="263"/>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S32" s="264"/>
      <c r="BT32" s="264"/>
      <c r="BU32" s="264"/>
      <c r="BV32" s="264"/>
      <c r="BW32" s="264"/>
      <c r="BX32" s="264"/>
      <c r="BY32" s="264"/>
      <c r="BZ32" s="264"/>
      <c r="CA32" s="264"/>
      <c r="CB32" s="264"/>
      <c r="CC32" s="264"/>
      <c r="CD32" s="264"/>
      <c r="CE32" s="264"/>
      <c r="CF32" s="264"/>
      <c r="CG32" s="264"/>
      <c r="CH32" s="264"/>
      <c r="CI32" s="264"/>
      <c r="CJ32" s="264"/>
      <c r="CK32" s="264"/>
      <c r="CL32" s="264"/>
      <c r="CM32" s="264"/>
      <c r="CN32" s="264"/>
      <c r="CO32" s="264"/>
      <c r="CP32" s="264"/>
      <c r="CQ32" s="264"/>
      <c r="CR32" s="264"/>
      <c r="CS32" s="264"/>
      <c r="CT32" s="264"/>
      <c r="CU32" s="264"/>
      <c r="CV32" s="264"/>
      <c r="CW32" s="264"/>
      <c r="CX32" s="264"/>
      <c r="CY32" s="264"/>
      <c r="CZ32" s="264"/>
      <c r="DA32" s="264"/>
      <c r="DB32" s="264"/>
      <c r="DC32" s="264"/>
      <c r="DD32" s="264"/>
      <c r="DE32" s="264"/>
      <c r="DF32" s="264"/>
      <c r="DG32" s="264"/>
      <c r="DH32" s="264"/>
      <c r="DI32" s="264"/>
      <c r="DJ32" s="264"/>
      <c r="DK32" s="264"/>
      <c r="DL32" s="264"/>
      <c r="DM32" s="264"/>
      <c r="DN32" s="264"/>
      <c r="DO32" s="264"/>
      <c r="DP32" s="264"/>
      <c r="DQ32" s="264"/>
      <c r="DR32" s="264"/>
      <c r="DS32" s="264"/>
      <c r="DT32" s="264"/>
      <c r="DU32" s="264"/>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row>
    <row r="33" spans="6:188" ht="7.5" customHeight="1" x14ac:dyDescent="0.2">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row>
    <row r="34" spans="6:188" ht="7.5" customHeight="1" x14ac:dyDescent="0.2">
      <c r="F34" s="285" t="s">
        <v>30</v>
      </c>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85"/>
      <c r="BJ34" s="285"/>
      <c r="BK34" s="285"/>
      <c r="BL34" s="285"/>
      <c r="BM34" s="49"/>
      <c r="BN34" s="50"/>
      <c r="BO34" s="285" t="s">
        <v>31</v>
      </c>
      <c r="BP34" s="285"/>
      <c r="BQ34" s="285"/>
      <c r="BR34" s="285"/>
      <c r="BS34" s="285"/>
      <c r="BT34" s="285"/>
      <c r="BU34" s="285"/>
      <c r="BV34" s="285"/>
      <c r="BW34" s="285"/>
      <c r="BX34" s="285"/>
      <c r="BY34" s="285"/>
      <c r="BZ34" s="285"/>
      <c r="CA34" s="285"/>
      <c r="CB34" s="285"/>
      <c r="CC34" s="285"/>
      <c r="CD34" s="285"/>
      <c r="CE34" s="285"/>
      <c r="CF34" s="285"/>
      <c r="CG34" s="285"/>
      <c r="CH34" s="285"/>
      <c r="CI34" s="285"/>
      <c r="CJ34" s="285"/>
      <c r="CK34" s="285"/>
      <c r="CL34" s="285"/>
      <c r="CM34" s="285"/>
      <c r="CN34" s="285"/>
      <c r="CO34" s="285"/>
      <c r="CP34" s="285"/>
      <c r="CQ34" s="285"/>
      <c r="CR34" s="285"/>
      <c r="CS34" s="285"/>
      <c r="CT34" s="285"/>
      <c r="CU34" s="285"/>
      <c r="CV34" s="285"/>
      <c r="CW34" s="285"/>
      <c r="CX34" s="285"/>
      <c r="CY34" s="285"/>
      <c r="CZ34" s="285"/>
      <c r="DA34" s="285"/>
      <c r="DB34" s="285"/>
      <c r="DC34" s="285"/>
      <c r="DD34" s="285"/>
      <c r="DE34" s="285"/>
      <c r="DF34" s="285"/>
      <c r="DG34" s="285"/>
      <c r="DH34" s="285"/>
      <c r="DI34" s="285"/>
      <c r="DJ34" s="285"/>
      <c r="DK34" s="285"/>
      <c r="DL34" s="285"/>
      <c r="DM34" s="285"/>
      <c r="DN34" s="285"/>
      <c r="DO34" s="285"/>
      <c r="DP34" s="285"/>
      <c r="DQ34" s="285"/>
      <c r="DR34" s="285"/>
      <c r="DS34" s="285"/>
      <c r="DT34" s="285"/>
      <c r="DU34" s="285"/>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48"/>
      <c r="FQ34" s="48"/>
      <c r="FR34" s="48"/>
      <c r="FS34" s="48"/>
      <c r="FT34" s="48"/>
      <c r="FU34" s="48"/>
      <c r="FV34" s="48"/>
      <c r="FW34" s="48"/>
      <c r="FX34" s="48"/>
      <c r="FY34" s="48"/>
      <c r="FZ34" s="48"/>
      <c r="GA34" s="48"/>
      <c r="GB34" s="48"/>
      <c r="GC34" s="48"/>
      <c r="GD34" s="48"/>
      <c r="GE34" s="48"/>
      <c r="GF34" s="48"/>
    </row>
    <row r="35" spans="6:188" ht="7.5" customHeight="1" x14ac:dyDescent="0.2">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49"/>
      <c r="BN35" s="50"/>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48"/>
      <c r="FQ35" s="48"/>
      <c r="FR35" s="48"/>
      <c r="FS35" s="48"/>
      <c r="FT35" s="48"/>
      <c r="FU35" s="48"/>
      <c r="FV35" s="48"/>
      <c r="FW35" s="48"/>
      <c r="FX35" s="48"/>
      <c r="FY35" s="48"/>
      <c r="FZ35" s="48"/>
      <c r="GA35" s="48"/>
      <c r="GB35" s="48"/>
      <c r="GC35" s="48"/>
      <c r="GD35" s="48"/>
      <c r="GE35" s="48"/>
      <c r="GF35" s="48"/>
    </row>
    <row r="36" spans="6:188" ht="7.5" customHeight="1" x14ac:dyDescent="0.2">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49"/>
      <c r="BN36" s="50"/>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E36" s="285"/>
      <c r="DF36" s="285"/>
      <c r="DG36" s="285"/>
      <c r="DH36" s="285"/>
      <c r="DI36" s="285"/>
      <c r="DJ36" s="285"/>
      <c r="DK36" s="285"/>
      <c r="DL36" s="285"/>
      <c r="DM36" s="285"/>
      <c r="DN36" s="285"/>
      <c r="DO36" s="285"/>
      <c r="DP36" s="285"/>
      <c r="DQ36" s="285"/>
      <c r="DR36" s="285"/>
      <c r="DS36" s="285"/>
      <c r="DT36" s="285"/>
      <c r="DU36" s="285"/>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48"/>
      <c r="FQ36" s="48"/>
      <c r="FR36" s="48"/>
      <c r="FS36" s="48"/>
      <c r="FT36" s="48"/>
      <c r="FU36" s="48"/>
      <c r="FV36" s="48"/>
      <c r="FW36" s="48"/>
      <c r="FX36" s="48"/>
      <c r="FY36" s="48"/>
      <c r="FZ36" s="48"/>
      <c r="GA36" s="48"/>
      <c r="GB36" s="48"/>
      <c r="GC36" s="48"/>
      <c r="GD36" s="48"/>
      <c r="GE36" s="48"/>
      <c r="GF36" s="48"/>
    </row>
    <row r="37" spans="6:188" ht="7.5" customHeight="1" x14ac:dyDescent="0.2">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49"/>
      <c r="BN37" s="50"/>
      <c r="BO37" s="285"/>
      <c r="BP37" s="285"/>
      <c r="BQ37" s="285"/>
      <c r="BR37" s="285"/>
      <c r="BS37" s="285"/>
      <c r="BT37" s="285"/>
      <c r="BU37" s="285"/>
      <c r="BV37" s="285"/>
      <c r="BW37" s="285"/>
      <c r="BX37" s="285"/>
      <c r="BY37" s="285"/>
      <c r="BZ37" s="285"/>
      <c r="CA37" s="285"/>
      <c r="CB37" s="285"/>
      <c r="CC37" s="285"/>
      <c r="CD37" s="285"/>
      <c r="CE37" s="285"/>
      <c r="CF37" s="285"/>
      <c r="CG37" s="285"/>
      <c r="CH37" s="285"/>
      <c r="CI37" s="285"/>
      <c r="CJ37" s="285"/>
      <c r="CK37" s="285"/>
      <c r="CL37" s="285"/>
      <c r="CM37" s="285"/>
      <c r="CN37" s="285"/>
      <c r="CO37" s="285"/>
      <c r="CP37" s="285"/>
      <c r="CQ37" s="285"/>
      <c r="CR37" s="285"/>
      <c r="CS37" s="285"/>
      <c r="CT37" s="285"/>
      <c r="CU37" s="285"/>
      <c r="CV37" s="285"/>
      <c r="CW37" s="285"/>
      <c r="CX37" s="285"/>
      <c r="CY37" s="285"/>
      <c r="CZ37" s="285"/>
      <c r="DA37" s="285"/>
      <c r="DB37" s="285"/>
      <c r="DC37" s="285"/>
      <c r="DD37" s="285"/>
      <c r="DE37" s="285"/>
      <c r="DF37" s="285"/>
      <c r="DG37" s="285"/>
      <c r="DH37" s="285"/>
      <c r="DI37" s="285"/>
      <c r="DJ37" s="285"/>
      <c r="DK37" s="285"/>
      <c r="DL37" s="285"/>
      <c r="DM37" s="285"/>
      <c r="DN37" s="285"/>
      <c r="DO37" s="285"/>
      <c r="DP37" s="285"/>
      <c r="DQ37" s="285"/>
      <c r="DR37" s="285"/>
      <c r="DS37" s="285"/>
      <c r="DT37" s="285"/>
      <c r="DU37" s="285"/>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48"/>
      <c r="FQ37" s="48"/>
      <c r="FR37" s="48"/>
      <c r="FS37" s="48"/>
      <c r="FT37" s="48"/>
      <c r="FU37" s="48"/>
      <c r="FV37" s="48"/>
      <c r="FW37" s="48"/>
      <c r="FX37" s="48"/>
      <c r="FY37" s="48"/>
      <c r="FZ37" s="48"/>
      <c r="GA37" s="48"/>
      <c r="GB37" s="48"/>
      <c r="GC37" s="48"/>
      <c r="GD37" s="48"/>
      <c r="GE37" s="48"/>
      <c r="GF37" s="48"/>
    </row>
    <row r="38" spans="6:188" ht="7.5" customHeight="1" x14ac:dyDescent="0.2">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49"/>
      <c r="BN38" s="50"/>
      <c r="BO38" s="285"/>
      <c r="BP38" s="285"/>
      <c r="BQ38" s="285"/>
      <c r="BR38" s="285"/>
      <c r="BS38" s="285"/>
      <c r="BT38" s="285"/>
      <c r="BU38" s="285"/>
      <c r="BV38" s="285"/>
      <c r="BW38" s="285"/>
      <c r="BX38" s="285"/>
      <c r="BY38" s="285"/>
      <c r="BZ38" s="285"/>
      <c r="CA38" s="285"/>
      <c r="CB38" s="285"/>
      <c r="CC38" s="285"/>
      <c r="CD38" s="285"/>
      <c r="CE38" s="285"/>
      <c r="CF38" s="285"/>
      <c r="CG38" s="285"/>
      <c r="CH38" s="285"/>
      <c r="CI38" s="285"/>
      <c r="CJ38" s="285"/>
      <c r="CK38" s="285"/>
      <c r="CL38" s="285"/>
      <c r="CM38" s="285"/>
      <c r="CN38" s="285"/>
      <c r="CO38" s="285"/>
      <c r="CP38" s="285"/>
      <c r="CQ38" s="285"/>
      <c r="CR38" s="285"/>
      <c r="CS38" s="285"/>
      <c r="CT38" s="285"/>
      <c r="CU38" s="285"/>
      <c r="CV38" s="285"/>
      <c r="CW38" s="285"/>
      <c r="CX38" s="285"/>
      <c r="CY38" s="285"/>
      <c r="CZ38" s="285"/>
      <c r="DA38" s="285"/>
      <c r="DB38" s="285"/>
      <c r="DC38" s="285"/>
      <c r="DD38" s="285"/>
      <c r="DE38" s="285"/>
      <c r="DF38" s="285"/>
      <c r="DG38" s="285"/>
      <c r="DH38" s="285"/>
      <c r="DI38" s="285"/>
      <c r="DJ38" s="285"/>
      <c r="DK38" s="285"/>
      <c r="DL38" s="285"/>
      <c r="DM38" s="285"/>
      <c r="DN38" s="285"/>
      <c r="DO38" s="285"/>
      <c r="DP38" s="285"/>
      <c r="DQ38" s="285"/>
      <c r="DR38" s="285"/>
      <c r="DS38" s="285"/>
      <c r="DT38" s="285"/>
      <c r="DU38" s="285"/>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48"/>
      <c r="FQ38" s="48"/>
      <c r="FR38" s="48"/>
      <c r="FS38" s="48"/>
      <c r="FT38" s="48"/>
      <c r="FU38" s="48"/>
      <c r="FV38" s="48"/>
      <c r="FW38" s="48"/>
      <c r="FX38" s="48"/>
      <c r="FY38" s="48"/>
      <c r="FZ38" s="48"/>
      <c r="GA38" s="48"/>
      <c r="GB38" s="48"/>
      <c r="GC38" s="48"/>
      <c r="GD38" s="48"/>
      <c r="GE38" s="48"/>
      <c r="GF38" s="48"/>
    </row>
    <row r="39" spans="6:188" ht="7.5" customHeight="1" x14ac:dyDescent="0.2">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49"/>
      <c r="BN39" s="50"/>
      <c r="BO39" s="285"/>
      <c r="BP39" s="285"/>
      <c r="BQ39" s="285"/>
      <c r="BR39" s="285"/>
      <c r="BS39" s="285"/>
      <c r="BT39" s="285"/>
      <c r="BU39" s="285"/>
      <c r="BV39" s="285"/>
      <c r="BW39" s="285"/>
      <c r="BX39" s="285"/>
      <c r="BY39" s="285"/>
      <c r="BZ39" s="285"/>
      <c r="CA39" s="285"/>
      <c r="CB39" s="285"/>
      <c r="CC39" s="285"/>
      <c r="CD39" s="285"/>
      <c r="CE39" s="285"/>
      <c r="CF39" s="285"/>
      <c r="CG39" s="285"/>
      <c r="CH39" s="285"/>
      <c r="CI39" s="285"/>
      <c r="CJ39" s="285"/>
      <c r="CK39" s="285"/>
      <c r="CL39" s="285"/>
      <c r="CM39" s="285"/>
      <c r="CN39" s="285"/>
      <c r="CO39" s="285"/>
      <c r="CP39" s="285"/>
      <c r="CQ39" s="285"/>
      <c r="CR39" s="285"/>
      <c r="CS39" s="285"/>
      <c r="CT39" s="285"/>
      <c r="CU39" s="285"/>
      <c r="CV39" s="285"/>
      <c r="CW39" s="285"/>
      <c r="CX39" s="285"/>
      <c r="CY39" s="285"/>
      <c r="CZ39" s="285"/>
      <c r="DA39" s="285"/>
      <c r="DB39" s="285"/>
      <c r="DC39" s="285"/>
      <c r="DD39" s="285"/>
      <c r="DE39" s="285"/>
      <c r="DF39" s="285"/>
      <c r="DG39" s="285"/>
      <c r="DH39" s="285"/>
      <c r="DI39" s="285"/>
      <c r="DJ39" s="285"/>
      <c r="DK39" s="285"/>
      <c r="DL39" s="285"/>
      <c r="DM39" s="285"/>
      <c r="DN39" s="285"/>
      <c r="DO39" s="285"/>
      <c r="DP39" s="285"/>
      <c r="DQ39" s="285"/>
      <c r="DR39" s="285"/>
      <c r="DS39" s="285"/>
      <c r="DT39" s="285"/>
      <c r="DU39" s="285"/>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48"/>
      <c r="FQ39" s="48"/>
      <c r="FR39" s="48"/>
      <c r="FS39" s="48"/>
      <c r="FT39" s="48"/>
      <c r="FU39" s="48"/>
      <c r="FV39" s="48"/>
      <c r="FW39" s="48"/>
      <c r="FX39" s="48"/>
      <c r="FY39" s="48"/>
      <c r="FZ39" s="48"/>
      <c r="GA39" s="48"/>
      <c r="GB39" s="48"/>
      <c r="GC39" s="48"/>
      <c r="GD39" s="48"/>
      <c r="GE39" s="48"/>
      <c r="GF39" s="48"/>
    </row>
    <row r="40" spans="6:188" ht="7.5" customHeight="1" x14ac:dyDescent="0.2">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49"/>
      <c r="BN40" s="50"/>
      <c r="BO40" s="285"/>
      <c r="BP40" s="285"/>
      <c r="BQ40" s="285"/>
      <c r="BR40" s="285"/>
      <c r="BS40" s="285"/>
      <c r="BT40" s="285"/>
      <c r="BU40" s="285"/>
      <c r="BV40" s="285"/>
      <c r="BW40" s="285"/>
      <c r="BX40" s="285"/>
      <c r="BY40" s="285"/>
      <c r="BZ40" s="285"/>
      <c r="CA40" s="285"/>
      <c r="CB40" s="285"/>
      <c r="CC40" s="285"/>
      <c r="CD40" s="285"/>
      <c r="CE40" s="285"/>
      <c r="CF40" s="285"/>
      <c r="CG40" s="285"/>
      <c r="CH40" s="285"/>
      <c r="CI40" s="285"/>
      <c r="CJ40" s="285"/>
      <c r="CK40" s="285"/>
      <c r="CL40" s="285"/>
      <c r="CM40" s="285"/>
      <c r="CN40" s="285"/>
      <c r="CO40" s="285"/>
      <c r="CP40" s="285"/>
      <c r="CQ40" s="285"/>
      <c r="CR40" s="285"/>
      <c r="CS40" s="285"/>
      <c r="CT40" s="285"/>
      <c r="CU40" s="285"/>
      <c r="CV40" s="285"/>
      <c r="CW40" s="285"/>
      <c r="CX40" s="285"/>
      <c r="CY40" s="285"/>
      <c r="CZ40" s="285"/>
      <c r="DA40" s="285"/>
      <c r="DB40" s="285"/>
      <c r="DC40" s="285"/>
      <c r="DD40" s="285"/>
      <c r="DE40" s="285"/>
      <c r="DF40" s="285"/>
      <c r="DG40" s="285"/>
      <c r="DH40" s="285"/>
      <c r="DI40" s="285"/>
      <c r="DJ40" s="285"/>
      <c r="DK40" s="285"/>
      <c r="DL40" s="285"/>
      <c r="DM40" s="285"/>
      <c r="DN40" s="285"/>
      <c r="DO40" s="285"/>
      <c r="DP40" s="285"/>
      <c r="DQ40" s="285"/>
      <c r="DR40" s="285"/>
      <c r="DS40" s="285"/>
      <c r="DT40" s="285"/>
      <c r="DU40" s="285"/>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48"/>
      <c r="FQ40" s="48"/>
      <c r="FR40" s="48"/>
      <c r="FS40" s="48"/>
      <c r="FT40" s="48"/>
      <c r="FU40" s="48"/>
      <c r="FV40" s="48"/>
      <c r="FW40" s="48"/>
      <c r="FX40" s="48"/>
      <c r="FY40" s="48"/>
      <c r="FZ40" s="48"/>
      <c r="GA40" s="48"/>
      <c r="GB40" s="48"/>
      <c r="GC40" s="48"/>
      <c r="GD40" s="48"/>
      <c r="GE40" s="48"/>
      <c r="GF40" s="48"/>
    </row>
    <row r="41" spans="6:188" ht="7.5" customHeight="1" x14ac:dyDescent="0.2">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49"/>
      <c r="BN41" s="50"/>
      <c r="BO41" s="285"/>
      <c r="BP41" s="285"/>
      <c r="BQ41" s="285"/>
      <c r="BR41" s="285"/>
      <c r="BS41" s="285"/>
      <c r="BT41" s="285"/>
      <c r="BU41" s="285"/>
      <c r="BV41" s="285"/>
      <c r="BW41" s="285"/>
      <c r="BX41" s="285"/>
      <c r="BY41" s="285"/>
      <c r="BZ41" s="285"/>
      <c r="CA41" s="285"/>
      <c r="CB41" s="285"/>
      <c r="CC41" s="285"/>
      <c r="CD41" s="285"/>
      <c r="CE41" s="285"/>
      <c r="CF41" s="285"/>
      <c r="CG41" s="285"/>
      <c r="CH41" s="285"/>
      <c r="CI41" s="285"/>
      <c r="CJ41" s="285"/>
      <c r="CK41" s="285"/>
      <c r="CL41" s="285"/>
      <c r="CM41" s="285"/>
      <c r="CN41" s="285"/>
      <c r="CO41" s="285"/>
      <c r="CP41" s="285"/>
      <c r="CQ41" s="285"/>
      <c r="CR41" s="285"/>
      <c r="CS41" s="285"/>
      <c r="CT41" s="285"/>
      <c r="CU41" s="285"/>
      <c r="CV41" s="285"/>
      <c r="CW41" s="285"/>
      <c r="CX41" s="285"/>
      <c r="CY41" s="285"/>
      <c r="CZ41" s="285"/>
      <c r="DA41" s="285"/>
      <c r="DB41" s="285"/>
      <c r="DC41" s="285"/>
      <c r="DD41" s="285"/>
      <c r="DE41" s="285"/>
      <c r="DF41" s="285"/>
      <c r="DG41" s="285"/>
      <c r="DH41" s="285"/>
      <c r="DI41" s="285"/>
      <c r="DJ41" s="285"/>
      <c r="DK41" s="285"/>
      <c r="DL41" s="285"/>
      <c r="DM41" s="285"/>
      <c r="DN41" s="285"/>
      <c r="DO41" s="285"/>
      <c r="DP41" s="285"/>
      <c r="DQ41" s="285"/>
      <c r="DR41" s="285"/>
      <c r="DS41" s="285"/>
      <c r="DT41" s="285"/>
      <c r="DU41" s="285"/>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48"/>
      <c r="FQ41" s="48"/>
      <c r="FR41" s="48"/>
      <c r="FS41" s="48"/>
      <c r="FT41" s="48"/>
      <c r="FU41" s="48"/>
      <c r="FV41" s="48"/>
      <c r="FW41" s="48"/>
      <c r="FX41" s="48"/>
      <c r="FY41" s="48"/>
      <c r="FZ41" s="48"/>
      <c r="GA41" s="48"/>
      <c r="GB41" s="48"/>
      <c r="GC41" s="48"/>
      <c r="GD41" s="48"/>
      <c r="GE41" s="48"/>
      <c r="GF41" s="48"/>
    </row>
    <row r="42" spans="6:188" ht="7.5" customHeight="1" x14ac:dyDescent="0.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52"/>
      <c r="BN42" s="50"/>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3"/>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row>
    <row r="43" spans="6:188" ht="7.5" customHeight="1" x14ac:dyDescent="0.2">
      <c r="F43" s="291" t="s">
        <v>97</v>
      </c>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114"/>
      <c r="BN43" s="115"/>
      <c r="BO43" s="291" t="s">
        <v>98</v>
      </c>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c r="DM43" s="291"/>
      <c r="DN43" s="291"/>
      <c r="DO43" s="291"/>
      <c r="DP43" s="291"/>
      <c r="DQ43" s="291"/>
      <c r="DR43" s="291"/>
      <c r="DS43" s="291"/>
      <c r="DT43" s="291"/>
      <c r="DU43" s="291"/>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row>
    <row r="44" spans="6:188" ht="7.5" customHeight="1" x14ac:dyDescent="0.2">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114"/>
      <c r="BN44" s="115"/>
      <c r="BO44" s="291"/>
      <c r="BP44" s="291"/>
      <c r="BQ44" s="291"/>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row>
    <row r="45" spans="6:188" ht="7.5" customHeight="1" x14ac:dyDescent="0.2">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114"/>
      <c r="BN45" s="115"/>
      <c r="BO45" s="291"/>
      <c r="BP45" s="291"/>
      <c r="BQ45" s="291"/>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1"/>
      <c r="CV45" s="291"/>
      <c r="CW45" s="291"/>
      <c r="CX45" s="291"/>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row>
    <row r="46" spans="6:188" ht="7.5" customHeight="1" x14ac:dyDescent="0.2">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114"/>
      <c r="BN46" s="115"/>
      <c r="BO46" s="291"/>
      <c r="BP46" s="291"/>
      <c r="BQ46" s="291"/>
      <c r="BR46" s="291"/>
      <c r="BS46" s="291"/>
      <c r="BT46" s="291"/>
      <c r="BU46" s="291"/>
      <c r="BV46" s="291"/>
      <c r="BW46" s="291"/>
      <c r="BX46" s="291"/>
      <c r="BY46" s="291"/>
      <c r="BZ46" s="291"/>
      <c r="CA46" s="291"/>
      <c r="CB46" s="291"/>
      <c r="CC46" s="291"/>
      <c r="CD46" s="291"/>
      <c r="CE46" s="291"/>
      <c r="CF46" s="291"/>
      <c r="CG46" s="291"/>
      <c r="CH46" s="291"/>
      <c r="CI46" s="291"/>
      <c r="CJ46" s="291"/>
      <c r="CK46" s="291"/>
      <c r="CL46" s="291"/>
      <c r="CM46" s="291"/>
      <c r="CN46" s="291"/>
      <c r="CO46" s="291"/>
      <c r="CP46" s="291"/>
      <c r="CQ46" s="291"/>
      <c r="CR46" s="291"/>
      <c r="CS46" s="291"/>
      <c r="CT46" s="291"/>
      <c r="CU46" s="291"/>
      <c r="CV46" s="291"/>
      <c r="CW46" s="291"/>
      <c r="CX46" s="291"/>
      <c r="CY46" s="291"/>
      <c r="CZ46" s="291"/>
      <c r="DA46" s="291"/>
      <c r="DB46" s="291"/>
      <c r="DC46" s="291"/>
      <c r="DD46" s="291"/>
      <c r="DE46" s="291"/>
      <c r="DF46" s="291"/>
      <c r="DG46" s="291"/>
      <c r="DH46" s="291"/>
      <c r="DI46" s="291"/>
      <c r="DJ46" s="291"/>
      <c r="DK46" s="291"/>
      <c r="DL46" s="291"/>
      <c r="DM46" s="291"/>
      <c r="DN46" s="291"/>
      <c r="DO46" s="291"/>
      <c r="DP46" s="291"/>
      <c r="DQ46" s="291"/>
      <c r="DR46" s="291"/>
      <c r="DS46" s="291"/>
      <c r="DT46" s="291"/>
      <c r="DU46" s="291"/>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row>
    <row r="47" spans="6:188" ht="7.5" customHeight="1" x14ac:dyDescent="0.2">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114"/>
      <c r="BN47" s="115"/>
      <c r="BO47" s="291"/>
      <c r="BP47" s="291"/>
      <c r="BQ47" s="291"/>
      <c r="BR47" s="291"/>
      <c r="BS47" s="291"/>
      <c r="BT47" s="291"/>
      <c r="BU47" s="291"/>
      <c r="BV47" s="291"/>
      <c r="BW47" s="291"/>
      <c r="BX47" s="291"/>
      <c r="BY47" s="291"/>
      <c r="BZ47" s="291"/>
      <c r="CA47" s="291"/>
      <c r="CB47" s="291"/>
      <c r="CC47" s="291"/>
      <c r="CD47" s="291"/>
      <c r="CE47" s="291"/>
      <c r="CF47" s="291"/>
      <c r="CG47" s="291"/>
      <c r="CH47" s="291"/>
      <c r="CI47" s="291"/>
      <c r="CJ47" s="291"/>
      <c r="CK47" s="291"/>
      <c r="CL47" s="291"/>
      <c r="CM47" s="291"/>
      <c r="CN47" s="291"/>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1"/>
      <c r="DS47" s="291"/>
      <c r="DT47" s="291"/>
      <c r="DU47" s="291"/>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row>
    <row r="48" spans="6:188" ht="7.5" customHeight="1" x14ac:dyDescent="0.2">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114"/>
      <c r="BN48" s="115"/>
      <c r="BO48" s="291"/>
      <c r="BP48" s="291"/>
      <c r="BQ48" s="291"/>
      <c r="BR48" s="291"/>
      <c r="BS48" s="291"/>
      <c r="BT48" s="291"/>
      <c r="BU48" s="291"/>
      <c r="BV48" s="291"/>
      <c r="BW48" s="291"/>
      <c r="BX48" s="291"/>
      <c r="BY48" s="291"/>
      <c r="BZ48" s="291"/>
      <c r="CA48" s="291"/>
      <c r="CB48" s="291"/>
      <c r="CC48" s="291"/>
      <c r="CD48" s="291"/>
      <c r="CE48" s="291"/>
      <c r="CF48" s="291"/>
      <c r="CG48" s="291"/>
      <c r="CH48" s="291"/>
      <c r="CI48" s="291"/>
      <c r="CJ48" s="291"/>
      <c r="CK48" s="291"/>
      <c r="CL48" s="291"/>
      <c r="CM48" s="291"/>
      <c r="CN48" s="291"/>
      <c r="CO48" s="291"/>
      <c r="CP48" s="291"/>
      <c r="CQ48" s="291"/>
      <c r="CR48" s="291"/>
      <c r="CS48" s="291"/>
      <c r="CT48" s="291"/>
      <c r="CU48" s="291"/>
      <c r="CV48" s="291"/>
      <c r="CW48" s="291"/>
      <c r="CX48" s="291"/>
      <c r="CY48" s="291"/>
      <c r="CZ48" s="291"/>
      <c r="DA48" s="291"/>
      <c r="DB48" s="291"/>
      <c r="DC48" s="291"/>
      <c r="DD48" s="291"/>
      <c r="DE48" s="291"/>
      <c r="DF48" s="291"/>
      <c r="DG48" s="291"/>
      <c r="DH48" s="291"/>
      <c r="DI48" s="291"/>
      <c r="DJ48" s="291"/>
      <c r="DK48" s="291"/>
      <c r="DL48" s="291"/>
      <c r="DM48" s="291"/>
      <c r="DN48" s="291"/>
      <c r="DO48" s="291"/>
      <c r="DP48" s="291"/>
      <c r="DQ48" s="291"/>
      <c r="DR48" s="291"/>
      <c r="DS48" s="291"/>
      <c r="DT48" s="291"/>
      <c r="DU48" s="291"/>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row>
    <row r="49" spans="6:195" ht="7.5" customHeight="1" x14ac:dyDescent="0.2">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1"/>
      <c r="AY49" s="291"/>
      <c r="AZ49" s="291"/>
      <c r="BA49" s="291"/>
      <c r="BB49" s="291"/>
      <c r="BC49" s="291"/>
      <c r="BD49" s="291"/>
      <c r="BE49" s="291"/>
      <c r="BF49" s="291"/>
      <c r="BG49" s="291"/>
      <c r="BH49" s="291"/>
      <c r="BI49" s="291"/>
      <c r="BJ49" s="291"/>
      <c r="BK49" s="291"/>
      <c r="BL49" s="291"/>
      <c r="BM49" s="114"/>
      <c r="BN49" s="115"/>
      <c r="BO49" s="291"/>
      <c r="BP49" s="291"/>
      <c r="BQ49" s="291"/>
      <c r="BR49" s="291"/>
      <c r="BS49" s="291"/>
      <c r="BT49" s="291"/>
      <c r="BU49" s="291"/>
      <c r="BV49" s="291"/>
      <c r="BW49" s="291"/>
      <c r="BX49" s="291"/>
      <c r="BY49" s="291"/>
      <c r="BZ49" s="291"/>
      <c r="CA49" s="291"/>
      <c r="CB49" s="291"/>
      <c r="CC49" s="291"/>
      <c r="CD49" s="291"/>
      <c r="CE49" s="291"/>
      <c r="CF49" s="291"/>
      <c r="CG49" s="291"/>
      <c r="CH49" s="291"/>
      <c r="CI49" s="291"/>
      <c r="CJ49" s="291"/>
      <c r="CK49" s="291"/>
      <c r="CL49" s="291"/>
      <c r="CM49" s="291"/>
      <c r="CN49" s="291"/>
      <c r="CO49" s="291"/>
      <c r="CP49" s="291"/>
      <c r="CQ49" s="291"/>
      <c r="CR49" s="291"/>
      <c r="CS49" s="291"/>
      <c r="CT49" s="291"/>
      <c r="CU49" s="291"/>
      <c r="CV49" s="291"/>
      <c r="CW49" s="291"/>
      <c r="CX49" s="291"/>
      <c r="CY49" s="291"/>
      <c r="CZ49" s="291"/>
      <c r="DA49" s="291"/>
      <c r="DB49" s="291"/>
      <c r="DC49" s="291"/>
      <c r="DD49" s="291"/>
      <c r="DE49" s="291"/>
      <c r="DF49" s="291"/>
      <c r="DG49" s="291"/>
      <c r="DH49" s="291"/>
      <c r="DI49" s="291"/>
      <c r="DJ49" s="291"/>
      <c r="DK49" s="291"/>
      <c r="DL49" s="291"/>
      <c r="DM49" s="291"/>
      <c r="DN49" s="291"/>
      <c r="DO49" s="291"/>
      <c r="DP49" s="291"/>
      <c r="DQ49" s="291"/>
      <c r="DR49" s="291"/>
      <c r="DS49" s="291"/>
      <c r="DT49" s="291"/>
      <c r="DU49" s="291"/>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row>
    <row r="50" spans="6:195" ht="7.5" customHeight="1" x14ac:dyDescent="0.2">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1"/>
      <c r="AY50" s="291"/>
      <c r="AZ50" s="291"/>
      <c r="BA50" s="291"/>
      <c r="BB50" s="291"/>
      <c r="BC50" s="291"/>
      <c r="BD50" s="291"/>
      <c r="BE50" s="291"/>
      <c r="BF50" s="291"/>
      <c r="BG50" s="291"/>
      <c r="BH50" s="291"/>
      <c r="BI50" s="291"/>
      <c r="BJ50" s="291"/>
      <c r="BK50" s="291"/>
      <c r="BL50" s="291"/>
      <c r="BM50" s="114"/>
      <c r="BN50" s="115"/>
      <c r="BO50" s="291"/>
      <c r="BP50" s="291"/>
      <c r="BQ50" s="291"/>
      <c r="BR50" s="291"/>
      <c r="BS50" s="291"/>
      <c r="BT50" s="291"/>
      <c r="BU50" s="291"/>
      <c r="BV50" s="291"/>
      <c r="BW50" s="291"/>
      <c r="BX50" s="291"/>
      <c r="BY50" s="291"/>
      <c r="BZ50" s="291"/>
      <c r="CA50" s="291"/>
      <c r="CB50" s="291"/>
      <c r="CC50" s="291"/>
      <c r="CD50" s="291"/>
      <c r="CE50" s="291"/>
      <c r="CF50" s="291"/>
      <c r="CG50" s="291"/>
      <c r="CH50" s="291"/>
      <c r="CI50" s="291"/>
      <c r="CJ50" s="291"/>
      <c r="CK50" s="291"/>
      <c r="CL50" s="291"/>
      <c r="CM50" s="291"/>
      <c r="CN50" s="291"/>
      <c r="CO50" s="291"/>
      <c r="CP50" s="291"/>
      <c r="CQ50" s="291"/>
      <c r="CR50" s="291"/>
      <c r="CS50" s="291"/>
      <c r="CT50" s="291"/>
      <c r="CU50" s="291"/>
      <c r="CV50" s="291"/>
      <c r="CW50" s="291"/>
      <c r="CX50" s="291"/>
      <c r="CY50" s="291"/>
      <c r="CZ50" s="291"/>
      <c r="DA50" s="291"/>
      <c r="DB50" s="291"/>
      <c r="DC50" s="291"/>
      <c r="DD50" s="291"/>
      <c r="DE50" s="291"/>
      <c r="DF50" s="291"/>
      <c r="DG50" s="291"/>
      <c r="DH50" s="291"/>
      <c r="DI50" s="291"/>
      <c r="DJ50" s="291"/>
      <c r="DK50" s="291"/>
      <c r="DL50" s="291"/>
      <c r="DM50" s="291"/>
      <c r="DN50" s="291"/>
      <c r="DO50" s="291"/>
      <c r="DP50" s="291"/>
      <c r="DQ50" s="291"/>
      <c r="DR50" s="291"/>
      <c r="DS50" s="291"/>
      <c r="DT50" s="291"/>
      <c r="DU50" s="291"/>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row>
    <row r="51" spans="6:195" ht="7.5" customHeight="1" x14ac:dyDescent="0.2">
      <c r="F51" s="53"/>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row>
    <row r="52" spans="6:195" ht="7.5" customHeight="1" x14ac:dyDescent="0.2">
      <c r="F52" s="286" t="s">
        <v>84</v>
      </c>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52"/>
      <c r="BN52" s="50"/>
      <c r="BO52" s="180" t="s">
        <v>99</v>
      </c>
      <c r="BP52" s="180"/>
      <c r="BQ52" s="180"/>
      <c r="BR52" s="180"/>
      <c r="BS52" s="180"/>
      <c r="BT52" s="180"/>
      <c r="BU52" s="180"/>
      <c r="BV52" s="180"/>
      <c r="BW52" s="180"/>
      <c r="BX52" s="180"/>
      <c r="BY52" s="180"/>
      <c r="BZ52" s="180"/>
      <c r="CA52" s="180"/>
      <c r="CB52" s="180"/>
      <c r="CC52" s="180"/>
      <c r="CD52" s="180"/>
      <c r="CE52" s="180"/>
      <c r="CF52" s="180"/>
      <c r="CG52" s="180"/>
      <c r="CH52" s="180"/>
      <c r="CI52" s="180"/>
      <c r="CJ52" s="180"/>
      <c r="CK52" s="180"/>
      <c r="CL52" s="180"/>
      <c r="CM52" s="180"/>
      <c r="CN52" s="180"/>
      <c r="CO52" s="180"/>
      <c r="CP52" s="180"/>
      <c r="CQ52" s="180"/>
      <c r="CR52" s="180"/>
      <c r="CS52" s="180"/>
      <c r="CT52" s="180"/>
      <c r="CU52" s="180"/>
      <c r="CV52" s="180"/>
      <c r="CW52" s="180"/>
      <c r="CX52" s="180"/>
      <c r="CY52" s="180"/>
      <c r="CZ52" s="180"/>
      <c r="DA52" s="180"/>
      <c r="DB52" s="180"/>
      <c r="DC52" s="180"/>
      <c r="DD52" s="180"/>
      <c r="DE52" s="180"/>
      <c r="DF52" s="180"/>
      <c r="DG52" s="180"/>
      <c r="DH52" s="180"/>
      <c r="DI52" s="180"/>
      <c r="DJ52" s="180"/>
      <c r="DK52" s="180"/>
      <c r="DL52" s="180"/>
      <c r="DM52" s="180"/>
      <c r="DN52" s="180"/>
      <c r="DO52" s="180"/>
      <c r="DP52" s="180"/>
      <c r="DQ52" s="180"/>
      <c r="DR52" s="180"/>
      <c r="DS52" s="180"/>
      <c r="DT52" s="180"/>
      <c r="DU52" s="180"/>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row>
    <row r="53" spans="6:195" ht="7.5" customHeight="1" x14ac:dyDescent="0.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52"/>
      <c r="BN53" s="50"/>
      <c r="BO53" s="180"/>
      <c r="BP53" s="180"/>
      <c r="BQ53" s="180"/>
      <c r="BR53" s="180"/>
      <c r="BS53" s="180"/>
      <c r="BT53" s="180"/>
      <c r="BU53" s="180"/>
      <c r="BV53" s="180"/>
      <c r="BW53" s="180"/>
      <c r="BX53" s="180"/>
      <c r="BY53" s="180"/>
      <c r="BZ53" s="180"/>
      <c r="CA53" s="180"/>
      <c r="CB53" s="180"/>
      <c r="CC53" s="180"/>
      <c r="CD53" s="180"/>
      <c r="CE53" s="180"/>
      <c r="CF53" s="180"/>
      <c r="CG53" s="180"/>
      <c r="CH53" s="180"/>
      <c r="CI53" s="180"/>
      <c r="CJ53" s="180"/>
      <c r="CK53" s="180"/>
      <c r="CL53" s="180"/>
      <c r="CM53" s="180"/>
      <c r="CN53" s="180"/>
      <c r="CO53" s="180"/>
      <c r="CP53" s="180"/>
      <c r="CQ53" s="180"/>
      <c r="CR53" s="180"/>
      <c r="CS53" s="180"/>
      <c r="CT53" s="180"/>
      <c r="CU53" s="180"/>
      <c r="CV53" s="180"/>
      <c r="CW53" s="180"/>
      <c r="CX53" s="180"/>
      <c r="CY53" s="180"/>
      <c r="CZ53" s="180"/>
      <c r="DA53" s="180"/>
      <c r="DB53" s="180"/>
      <c r="DC53" s="180"/>
      <c r="DD53" s="180"/>
      <c r="DE53" s="180"/>
      <c r="DF53" s="180"/>
      <c r="DG53" s="180"/>
      <c r="DH53" s="180"/>
      <c r="DI53" s="180"/>
      <c r="DJ53" s="180"/>
      <c r="DK53" s="180"/>
      <c r="DL53" s="180"/>
      <c r="DM53" s="180"/>
      <c r="DN53" s="180"/>
      <c r="DO53" s="180"/>
      <c r="DP53" s="180"/>
      <c r="DQ53" s="180"/>
      <c r="DR53" s="180"/>
      <c r="DS53" s="180"/>
      <c r="DT53" s="180"/>
      <c r="DU53" s="180"/>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row>
    <row r="54" spans="6:195" ht="7.5" customHeight="1" x14ac:dyDescent="0.2">
      <c r="F54" s="287">
        <v>0</v>
      </c>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52"/>
      <c r="BN54" s="50"/>
      <c r="BO54" s="180"/>
      <c r="BP54" s="180"/>
      <c r="BQ54" s="180"/>
      <c r="BR54" s="180"/>
      <c r="BS54" s="180"/>
      <c r="BT54" s="180"/>
      <c r="BU54" s="180"/>
      <c r="BV54" s="180"/>
      <c r="BW54" s="180"/>
      <c r="BX54" s="180"/>
      <c r="BY54" s="180"/>
      <c r="BZ54" s="180"/>
      <c r="CA54" s="180"/>
      <c r="CB54" s="180"/>
      <c r="CC54" s="180"/>
      <c r="CD54" s="180"/>
      <c r="CE54" s="180"/>
      <c r="CF54" s="180"/>
      <c r="CG54" s="180"/>
      <c r="CH54" s="180"/>
      <c r="CI54" s="180"/>
      <c r="CJ54" s="180"/>
      <c r="CK54" s="180"/>
      <c r="CL54" s="180"/>
      <c r="CM54" s="180"/>
      <c r="CN54" s="180"/>
      <c r="CO54" s="180"/>
      <c r="CP54" s="180"/>
      <c r="CQ54" s="180"/>
      <c r="CR54" s="180"/>
      <c r="CS54" s="180"/>
      <c r="CT54" s="180"/>
      <c r="CU54" s="180"/>
      <c r="CV54" s="180"/>
      <c r="CW54" s="180"/>
      <c r="CX54" s="180"/>
      <c r="CY54" s="180"/>
      <c r="CZ54" s="180"/>
      <c r="DA54" s="180"/>
      <c r="DB54" s="180"/>
      <c r="DC54" s="180"/>
      <c r="DD54" s="180"/>
      <c r="DE54" s="180"/>
      <c r="DF54" s="180"/>
      <c r="DG54" s="180"/>
      <c r="DH54" s="180"/>
      <c r="DI54" s="180"/>
      <c r="DJ54" s="180"/>
      <c r="DK54" s="180"/>
      <c r="DL54" s="180"/>
      <c r="DM54" s="180"/>
      <c r="DN54" s="180"/>
      <c r="DO54" s="180"/>
      <c r="DP54" s="180"/>
      <c r="DQ54" s="180"/>
      <c r="DR54" s="180"/>
      <c r="DS54" s="180"/>
      <c r="DT54" s="180"/>
      <c r="DU54" s="180"/>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row>
    <row r="55" spans="6:195" ht="7.5" customHeight="1" x14ac:dyDescent="0.2">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52"/>
      <c r="BN55" s="50"/>
      <c r="BO55" s="180"/>
      <c r="BP55" s="180"/>
      <c r="BQ55" s="180"/>
      <c r="BR55" s="180"/>
      <c r="BS55" s="180"/>
      <c r="BT55" s="180"/>
      <c r="BU55" s="180"/>
      <c r="BV55" s="180"/>
      <c r="BW55" s="180"/>
      <c r="BX55" s="180"/>
      <c r="BY55" s="180"/>
      <c r="BZ55" s="180"/>
      <c r="CA55" s="180"/>
      <c r="CB55" s="180"/>
      <c r="CC55" s="180"/>
      <c r="CD55" s="180"/>
      <c r="CE55" s="180"/>
      <c r="CF55" s="180"/>
      <c r="CG55" s="180"/>
      <c r="CH55" s="180"/>
      <c r="CI55" s="180"/>
      <c r="CJ55" s="180"/>
      <c r="CK55" s="180"/>
      <c r="CL55" s="180"/>
      <c r="CM55" s="180"/>
      <c r="CN55" s="180"/>
      <c r="CO55" s="180"/>
      <c r="CP55" s="180"/>
      <c r="CQ55" s="180"/>
      <c r="CR55" s="180"/>
      <c r="CS55" s="180"/>
      <c r="CT55" s="180"/>
      <c r="CU55" s="180"/>
      <c r="CV55" s="180"/>
      <c r="CW55" s="180"/>
      <c r="CX55" s="180"/>
      <c r="CY55" s="180"/>
      <c r="CZ55" s="180"/>
      <c r="DA55" s="180"/>
      <c r="DB55" s="180"/>
      <c r="DC55" s="180"/>
      <c r="DD55" s="180"/>
      <c r="DE55" s="180"/>
      <c r="DF55" s="180"/>
      <c r="DG55" s="180"/>
      <c r="DH55" s="180"/>
      <c r="DI55" s="180"/>
      <c r="DJ55" s="180"/>
      <c r="DK55" s="180"/>
      <c r="DL55" s="180"/>
      <c r="DM55" s="180"/>
      <c r="DN55" s="180"/>
      <c r="DO55" s="180"/>
      <c r="DP55" s="180"/>
      <c r="DQ55" s="180"/>
      <c r="DR55" s="180"/>
      <c r="DS55" s="180"/>
      <c r="DT55" s="180"/>
      <c r="DU55" s="180"/>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row>
    <row r="56" spans="6:195" ht="7.5" customHeight="1" x14ac:dyDescent="0.2">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52"/>
      <c r="BN56" s="50"/>
      <c r="BO56" s="180"/>
      <c r="BP56" s="180"/>
      <c r="BQ56" s="180"/>
      <c r="BR56" s="180"/>
      <c r="BS56" s="180"/>
      <c r="BT56" s="180"/>
      <c r="BU56" s="180"/>
      <c r="BV56" s="180"/>
      <c r="BW56" s="180"/>
      <c r="BX56" s="180"/>
      <c r="BY56" s="180"/>
      <c r="BZ56" s="180"/>
      <c r="CA56" s="180"/>
      <c r="CB56" s="180"/>
      <c r="CC56" s="180"/>
      <c r="CD56" s="180"/>
      <c r="CE56" s="180"/>
      <c r="CF56" s="180"/>
      <c r="CG56" s="180"/>
      <c r="CH56" s="180"/>
      <c r="CI56" s="180"/>
      <c r="CJ56" s="180"/>
      <c r="CK56" s="180"/>
      <c r="CL56" s="180"/>
      <c r="CM56" s="180"/>
      <c r="CN56" s="180"/>
      <c r="CO56" s="180"/>
      <c r="CP56" s="180"/>
      <c r="CQ56" s="180"/>
      <c r="CR56" s="180"/>
      <c r="CS56" s="180"/>
      <c r="CT56" s="180"/>
      <c r="CU56" s="180"/>
      <c r="CV56" s="180"/>
      <c r="CW56" s="180"/>
      <c r="CX56" s="180"/>
      <c r="CY56" s="180"/>
      <c r="CZ56" s="180"/>
      <c r="DA56" s="180"/>
      <c r="DB56" s="180"/>
      <c r="DC56" s="180"/>
      <c r="DD56" s="180"/>
      <c r="DE56" s="180"/>
      <c r="DF56" s="180"/>
      <c r="DG56" s="180"/>
      <c r="DH56" s="180"/>
      <c r="DI56" s="180"/>
      <c r="DJ56" s="180"/>
      <c r="DK56" s="180"/>
      <c r="DL56" s="180"/>
      <c r="DM56" s="180"/>
      <c r="DN56" s="180"/>
      <c r="DO56" s="180"/>
      <c r="DP56" s="180"/>
      <c r="DQ56" s="180"/>
      <c r="DR56" s="180"/>
      <c r="DS56" s="180"/>
      <c r="DT56" s="180"/>
      <c r="DU56" s="180"/>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row>
    <row r="57" spans="6:195" ht="7.5" customHeight="1" x14ac:dyDescent="0.2">
      <c r="BO57" s="180"/>
      <c r="BP57" s="180"/>
      <c r="BQ57" s="180"/>
      <c r="BR57" s="180"/>
      <c r="BS57" s="180"/>
      <c r="BT57" s="180"/>
      <c r="BU57" s="180"/>
      <c r="BV57" s="180"/>
      <c r="BW57" s="180"/>
      <c r="BX57" s="180"/>
      <c r="BY57" s="180"/>
      <c r="BZ57" s="180"/>
      <c r="CA57" s="180"/>
      <c r="CB57" s="180"/>
      <c r="CC57" s="180"/>
      <c r="CD57" s="180"/>
      <c r="CE57" s="180"/>
      <c r="CF57" s="180"/>
      <c r="CG57" s="180"/>
      <c r="CH57" s="180"/>
      <c r="CI57" s="180"/>
      <c r="CJ57" s="180"/>
      <c r="CK57" s="180"/>
      <c r="CL57" s="180"/>
      <c r="CM57" s="180"/>
      <c r="CN57" s="180"/>
      <c r="CO57" s="180"/>
      <c r="CP57" s="180"/>
      <c r="CQ57" s="180"/>
      <c r="CR57" s="180"/>
      <c r="CS57" s="180"/>
      <c r="CT57" s="180"/>
      <c r="CU57" s="180"/>
      <c r="CV57" s="180"/>
      <c r="CW57" s="180"/>
      <c r="CX57" s="180"/>
      <c r="CY57" s="180"/>
      <c r="CZ57" s="180"/>
      <c r="DA57" s="180"/>
      <c r="DB57" s="180"/>
      <c r="DC57" s="180"/>
      <c r="DD57" s="180"/>
      <c r="DE57" s="180"/>
      <c r="DF57" s="180"/>
      <c r="DG57" s="180"/>
      <c r="DH57" s="180"/>
      <c r="DI57" s="180"/>
      <c r="DJ57" s="180"/>
      <c r="DK57" s="180"/>
      <c r="DL57" s="180"/>
      <c r="DM57" s="180"/>
      <c r="DN57" s="180"/>
      <c r="DO57" s="180"/>
      <c r="DP57" s="180"/>
      <c r="DQ57" s="180"/>
      <c r="DR57" s="180"/>
      <c r="DS57" s="180"/>
      <c r="DT57" s="180"/>
      <c r="DU57" s="180"/>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row>
    <row r="58" spans="6:195" ht="7.5" customHeight="1" x14ac:dyDescent="0.2">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row>
    <row r="59" spans="6:195" ht="7.5" customHeight="1" x14ac:dyDescent="0.2">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row>
    <row r="60" spans="6:195" ht="7.5" customHeight="1" x14ac:dyDescent="0.2">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54"/>
      <c r="AT60" s="288" t="s">
        <v>32</v>
      </c>
      <c r="AU60" s="288"/>
      <c r="AV60" s="288"/>
      <c r="AW60" s="288"/>
      <c r="AX60" s="288"/>
      <c r="AY60" s="288"/>
      <c r="AZ60" s="288"/>
      <c r="BA60" s="288"/>
      <c r="BB60" s="288"/>
      <c r="BC60" s="288"/>
      <c r="BD60" s="288"/>
      <c r="BE60" s="288"/>
      <c r="BF60" s="142"/>
      <c r="BG60" s="288" t="s">
        <v>33</v>
      </c>
      <c r="BH60" s="288"/>
      <c r="BI60" s="288"/>
      <c r="BJ60" s="288"/>
      <c r="BK60" s="288"/>
      <c r="BL60" s="288"/>
      <c r="BM60" s="288"/>
      <c r="BN60" s="288"/>
      <c r="BO60" s="288"/>
      <c r="BP60" s="288"/>
      <c r="BQ60" s="288"/>
      <c r="BR60" s="288"/>
      <c r="BS60" s="142"/>
      <c r="BT60" s="181" t="s">
        <v>85</v>
      </c>
      <c r="BU60" s="181"/>
      <c r="BV60" s="181"/>
      <c r="BW60" s="181"/>
      <c r="BX60" s="181"/>
      <c r="BY60" s="181"/>
      <c r="BZ60" s="181"/>
      <c r="CA60" s="181"/>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W60" s="51"/>
      <c r="DX60" s="51"/>
      <c r="DY60" s="51"/>
      <c r="DZ60" s="51"/>
      <c r="EA60" s="51"/>
      <c r="EB60" s="51"/>
      <c r="EC60" s="51"/>
      <c r="ED60" s="51"/>
      <c r="EE60" s="51"/>
      <c r="EF60" s="51"/>
      <c r="EG60" s="51"/>
      <c r="EH60" s="51"/>
      <c r="EI60" s="51"/>
      <c r="EJ60" s="51"/>
      <c r="EK60" s="51"/>
      <c r="EL60" s="51"/>
      <c r="EM60" s="51"/>
      <c r="EN60" s="51"/>
      <c r="EO60" s="51"/>
      <c r="EP60" s="51"/>
      <c r="EQ60" s="51"/>
      <c r="ER60" s="51"/>
      <c r="ES60" s="51"/>
      <c r="ET60" s="51"/>
      <c r="EU60" s="51"/>
      <c r="EV60" s="51"/>
      <c r="EW60" s="51"/>
      <c r="EX60" s="51"/>
      <c r="EY60" s="51"/>
      <c r="EZ60" s="51"/>
      <c r="FA60" s="51"/>
      <c r="FB60" s="51"/>
      <c r="FC60" s="51"/>
      <c r="FD60" s="51"/>
      <c r="FE60" s="51"/>
      <c r="FF60" s="51"/>
      <c r="FG60" s="51"/>
    </row>
    <row r="61" spans="6:195" ht="7.5" customHeight="1" x14ac:dyDescent="0.2">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54"/>
      <c r="AT61" s="288"/>
      <c r="AU61" s="288"/>
      <c r="AV61" s="288"/>
      <c r="AW61" s="288"/>
      <c r="AX61" s="288"/>
      <c r="AY61" s="288"/>
      <c r="AZ61" s="288"/>
      <c r="BA61" s="288"/>
      <c r="BB61" s="288"/>
      <c r="BC61" s="288"/>
      <c r="BD61" s="288"/>
      <c r="BE61" s="288"/>
      <c r="BF61" s="142"/>
      <c r="BG61" s="288"/>
      <c r="BH61" s="288"/>
      <c r="BI61" s="288"/>
      <c r="BJ61" s="288"/>
      <c r="BK61" s="288"/>
      <c r="BL61" s="288"/>
      <c r="BM61" s="288"/>
      <c r="BN61" s="288"/>
      <c r="BO61" s="288"/>
      <c r="BP61" s="288"/>
      <c r="BQ61" s="288"/>
      <c r="BR61" s="288"/>
      <c r="BS61" s="142"/>
      <c r="BT61" s="181"/>
      <c r="BU61" s="181"/>
      <c r="BV61" s="181"/>
      <c r="BW61" s="181"/>
      <c r="BX61" s="181"/>
      <c r="BY61" s="181"/>
      <c r="BZ61" s="181"/>
      <c r="CA61" s="181"/>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W61" s="51"/>
      <c r="DX61" s="51"/>
      <c r="DY61" s="51"/>
      <c r="DZ61" s="51"/>
      <c r="EA61" s="51"/>
      <c r="EB61" s="51"/>
      <c r="EC61" s="51"/>
      <c r="ED61" s="51"/>
      <c r="EE61" s="51"/>
      <c r="EF61" s="51"/>
      <c r="EG61" s="51"/>
      <c r="EH61" s="51"/>
      <c r="EI61" s="51"/>
      <c r="EJ61" s="51"/>
      <c r="EK61" s="51"/>
      <c r="EL61" s="51"/>
      <c r="EM61" s="51"/>
      <c r="EN61" s="51"/>
      <c r="EO61" s="51"/>
      <c r="EP61" s="51"/>
      <c r="EQ61" s="51"/>
      <c r="ER61" s="51"/>
      <c r="ES61" s="51"/>
      <c r="ET61" s="51"/>
      <c r="EU61" s="51"/>
      <c r="EV61" s="51"/>
      <c r="EW61" s="51"/>
      <c r="EX61" s="51"/>
      <c r="EY61" s="51"/>
      <c r="EZ61" s="51"/>
      <c r="FA61" s="51"/>
      <c r="FB61" s="51"/>
      <c r="FC61" s="51"/>
      <c r="FD61" s="51"/>
      <c r="FE61" s="51"/>
      <c r="FF61" s="51"/>
      <c r="FG61" s="51"/>
    </row>
    <row r="62" spans="6:195" ht="7.5" customHeight="1" x14ac:dyDescent="0.2">
      <c r="F62" s="289" t="s">
        <v>93</v>
      </c>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57"/>
      <c r="AT62" s="191" t="s">
        <v>35</v>
      </c>
      <c r="AU62" s="191"/>
      <c r="AV62" s="191"/>
      <c r="AW62" s="191"/>
      <c r="AX62" s="191"/>
      <c r="AY62" s="191"/>
      <c r="AZ62" s="191"/>
      <c r="BA62" s="191"/>
      <c r="BB62" s="191"/>
      <c r="BC62" s="191"/>
      <c r="BD62" s="191"/>
      <c r="BE62" s="191"/>
      <c r="BF62" s="143"/>
      <c r="BG62" s="191" t="s">
        <v>35</v>
      </c>
      <c r="BH62" s="191"/>
      <c r="BI62" s="191"/>
      <c r="BJ62" s="191"/>
      <c r="BK62" s="191"/>
      <c r="BL62" s="191"/>
      <c r="BM62" s="191"/>
      <c r="BN62" s="191"/>
      <c r="BO62" s="191"/>
      <c r="BP62" s="191"/>
      <c r="BQ62" s="191"/>
      <c r="BR62" s="191"/>
      <c r="BS62" s="143"/>
      <c r="BT62" s="181"/>
      <c r="BU62" s="181"/>
      <c r="BV62" s="181"/>
      <c r="BW62" s="181"/>
      <c r="BX62" s="181"/>
      <c r="BY62" s="181"/>
      <c r="BZ62" s="181"/>
      <c r="CA62" s="181"/>
      <c r="CC62" s="290" t="s">
        <v>34</v>
      </c>
      <c r="CD62" s="290"/>
      <c r="CE62" s="290"/>
      <c r="CF62" s="290"/>
      <c r="CG62" s="290"/>
      <c r="CH62" s="290"/>
      <c r="CI62" s="290"/>
      <c r="CJ62" s="290"/>
      <c r="CK62" s="290"/>
      <c r="CL62" s="290"/>
      <c r="CM62" s="290"/>
      <c r="CN62" s="290"/>
      <c r="CO62" s="290"/>
      <c r="CP62" s="290"/>
      <c r="CQ62" s="290"/>
      <c r="CR62" s="290"/>
      <c r="CS62" s="290"/>
      <c r="CT62" s="290"/>
      <c r="CU62" s="290"/>
      <c r="CV62" s="290"/>
      <c r="CW62" s="290"/>
      <c r="CX62" s="290"/>
      <c r="CY62" s="290"/>
      <c r="CZ62" s="290"/>
      <c r="DA62" s="290"/>
      <c r="DB62" s="290"/>
      <c r="DC62" s="290"/>
      <c r="DD62" s="290"/>
      <c r="DE62" s="290"/>
      <c r="DF62" s="290"/>
      <c r="DG62" s="290"/>
      <c r="DH62" s="290"/>
      <c r="DI62" s="290"/>
      <c r="DJ62" s="290"/>
      <c r="DK62" s="290"/>
      <c r="DL62" s="290"/>
      <c r="DM62" s="290"/>
      <c r="DN62" s="290"/>
      <c r="DO62" s="290"/>
      <c r="DP62" s="290"/>
      <c r="DQ62" s="290"/>
      <c r="DR62" s="290"/>
      <c r="DS62" s="290"/>
      <c r="DT62" s="290"/>
      <c r="DU62" s="290"/>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c r="FD62" s="61"/>
      <c r="FE62" s="61"/>
      <c r="FF62" s="61"/>
      <c r="FG62" s="61"/>
    </row>
    <row r="63" spans="6:195" ht="7.5" customHeight="1" x14ac:dyDescent="0.2">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57"/>
      <c r="AT63" s="191"/>
      <c r="AU63" s="191"/>
      <c r="AV63" s="191"/>
      <c r="AW63" s="191"/>
      <c r="AX63" s="191"/>
      <c r="AY63" s="191"/>
      <c r="AZ63" s="191"/>
      <c r="BA63" s="191"/>
      <c r="BB63" s="191"/>
      <c r="BC63" s="191"/>
      <c r="BD63" s="191"/>
      <c r="BE63" s="191"/>
      <c r="BF63" s="143"/>
      <c r="BG63" s="191"/>
      <c r="BH63" s="191"/>
      <c r="BI63" s="191"/>
      <c r="BJ63" s="191"/>
      <c r="BK63" s="191"/>
      <c r="BL63" s="191"/>
      <c r="BM63" s="191"/>
      <c r="BN63" s="191"/>
      <c r="BO63" s="191"/>
      <c r="BP63" s="191"/>
      <c r="BQ63" s="191"/>
      <c r="BR63" s="191"/>
      <c r="BS63" s="143"/>
      <c r="BT63" s="181"/>
      <c r="BU63" s="181"/>
      <c r="BV63" s="181"/>
      <c r="BW63" s="181"/>
      <c r="BX63" s="181"/>
      <c r="BY63" s="181"/>
      <c r="BZ63" s="181"/>
      <c r="CA63" s="181"/>
      <c r="CC63" s="290"/>
      <c r="CD63" s="290"/>
      <c r="CE63" s="290"/>
      <c r="CF63" s="290"/>
      <c r="CG63" s="290"/>
      <c r="CH63" s="290"/>
      <c r="CI63" s="290"/>
      <c r="CJ63" s="290"/>
      <c r="CK63" s="290"/>
      <c r="CL63" s="290"/>
      <c r="CM63" s="290"/>
      <c r="CN63" s="290"/>
      <c r="CO63" s="290"/>
      <c r="CP63" s="290"/>
      <c r="CQ63" s="290"/>
      <c r="CR63" s="290"/>
      <c r="CS63" s="290"/>
      <c r="CT63" s="290"/>
      <c r="CU63" s="290"/>
      <c r="CV63" s="290"/>
      <c r="CW63" s="290"/>
      <c r="CX63" s="290"/>
      <c r="CY63" s="290"/>
      <c r="CZ63" s="290"/>
      <c r="DA63" s="290"/>
      <c r="DB63" s="290"/>
      <c r="DC63" s="290"/>
      <c r="DD63" s="290"/>
      <c r="DE63" s="290"/>
      <c r="DF63" s="290"/>
      <c r="DG63" s="290"/>
      <c r="DH63" s="290"/>
      <c r="DI63" s="290"/>
      <c r="DJ63" s="290"/>
      <c r="DK63" s="290"/>
      <c r="DL63" s="290"/>
      <c r="DM63" s="290"/>
      <c r="DN63" s="290"/>
      <c r="DO63" s="290"/>
      <c r="DP63" s="290"/>
      <c r="DQ63" s="290"/>
      <c r="DR63" s="290"/>
      <c r="DS63" s="290"/>
      <c r="DT63" s="290"/>
      <c r="DU63" s="290"/>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row>
    <row r="64" spans="6:195" ht="7.5" customHeight="1" x14ac:dyDescent="0.2">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6"/>
      <c r="AQ64" s="57"/>
      <c r="AR64" s="57"/>
      <c r="AS64" s="57"/>
      <c r="AT64" s="62"/>
      <c r="AU64" s="62"/>
      <c r="AV64" s="62"/>
      <c r="AW64" s="62"/>
      <c r="AX64" s="62"/>
      <c r="AY64" s="62"/>
      <c r="AZ64" s="62"/>
      <c r="BA64" s="62"/>
      <c r="BB64" s="62"/>
      <c r="BC64" s="62"/>
      <c r="BD64" s="62"/>
      <c r="BE64" s="62"/>
      <c r="BF64" s="59"/>
      <c r="BG64" s="62"/>
      <c r="BH64" s="62"/>
      <c r="BI64" s="62"/>
      <c r="BJ64" s="62"/>
      <c r="BK64" s="62"/>
      <c r="BL64" s="62"/>
      <c r="BM64" s="62"/>
      <c r="BN64" s="62"/>
      <c r="BO64" s="62"/>
      <c r="BP64" s="62"/>
      <c r="BQ64" s="62"/>
      <c r="BR64" s="62"/>
      <c r="BS64" s="59"/>
      <c r="BT64" s="58"/>
      <c r="BU64" s="58"/>
      <c r="BV64" s="58"/>
      <c r="BW64" s="58"/>
      <c r="BX64" s="58"/>
      <c r="BY64" s="58"/>
      <c r="BZ64" s="58"/>
      <c r="CA64" s="58"/>
      <c r="CB64" s="58"/>
      <c r="CC64" s="58"/>
      <c r="CD64" s="58"/>
      <c r="CE64" s="58"/>
      <c r="CF64" s="59"/>
      <c r="CG64" s="58"/>
      <c r="CH64" s="58"/>
      <c r="CI64" s="58"/>
      <c r="CJ64" s="58"/>
      <c r="CK64" s="58"/>
      <c r="CL64" s="58"/>
      <c r="CM64" s="58"/>
      <c r="CN64" s="58"/>
      <c r="CO64" s="58"/>
      <c r="CP64" s="58"/>
      <c r="CQ64" s="58"/>
      <c r="CR64" s="58"/>
      <c r="CT64" s="60"/>
      <c r="CU64" s="60"/>
      <c r="CV64" s="60"/>
      <c r="CW64" s="60"/>
      <c r="CX64" s="60"/>
      <c r="CY64" s="60"/>
      <c r="CZ64" s="60"/>
      <c r="DA64" s="60"/>
      <c r="DB64" s="60"/>
      <c r="DC64" s="60"/>
      <c r="DD64" s="60"/>
      <c r="DE64" s="60"/>
      <c r="DF64" s="60"/>
      <c r="DG64" s="60"/>
      <c r="DH64" s="60"/>
      <c r="DJ64" s="60"/>
      <c r="DK64" s="60"/>
      <c r="DL64" s="60"/>
      <c r="DM64" s="60"/>
      <c r="DN64" s="60"/>
      <c r="DO64" s="60"/>
      <c r="DP64" s="60"/>
      <c r="DQ64" s="60"/>
      <c r="DR64" s="60"/>
      <c r="DS64" s="60"/>
      <c r="DT64" s="60"/>
      <c r="DU64" s="60"/>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row>
    <row r="65" spans="6:179" ht="7.5" customHeight="1" x14ac:dyDescent="0.2">
      <c r="F65" s="283" t="s">
        <v>36</v>
      </c>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63"/>
      <c r="AT65" s="225">
        <f>SUM(AT72,AT78,AT84,AT90,AT96)</f>
        <v>0</v>
      </c>
      <c r="AU65" s="226"/>
      <c r="AV65" s="226"/>
      <c r="AW65" s="226"/>
      <c r="AX65" s="226"/>
      <c r="AY65" s="226"/>
      <c r="AZ65" s="226"/>
      <c r="BA65" s="226"/>
      <c r="BB65" s="226"/>
      <c r="BC65" s="226"/>
      <c r="BD65" s="226"/>
      <c r="BE65" s="227"/>
      <c r="BF65" s="144"/>
      <c r="BG65" s="225">
        <f>SUM(BG72,BG78,BG84,BG90,BG96)</f>
        <v>0</v>
      </c>
      <c r="BH65" s="226"/>
      <c r="BI65" s="226"/>
      <c r="BJ65" s="226"/>
      <c r="BK65" s="226"/>
      <c r="BL65" s="226"/>
      <c r="BM65" s="226"/>
      <c r="BN65" s="226"/>
      <c r="BO65" s="226"/>
      <c r="BP65" s="226"/>
      <c r="BQ65" s="226"/>
      <c r="BR65" s="227"/>
      <c r="BS65" s="144"/>
      <c r="BT65" s="234">
        <f>IF(AT65&gt;0,BG65/AT65-1,0)</f>
        <v>0</v>
      </c>
      <c r="BU65" s="235"/>
      <c r="BV65" s="235"/>
      <c r="BW65" s="235"/>
      <c r="BX65" s="235"/>
      <c r="BY65" s="235"/>
      <c r="BZ65" s="235"/>
      <c r="CA65" s="236"/>
      <c r="CC65" s="192" t="s">
        <v>88</v>
      </c>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W65" s="61"/>
      <c r="DX65" s="61"/>
      <c r="DY65" s="202"/>
      <c r="DZ65" s="202"/>
      <c r="EA65" s="202"/>
      <c r="EB65" s="202"/>
      <c r="EC65" s="202"/>
      <c r="ED65" s="202"/>
      <c r="EE65" s="202"/>
      <c r="EF65" s="202"/>
      <c r="EG65" s="202"/>
      <c r="EH65" s="202"/>
      <c r="EI65" s="202"/>
      <c r="EJ65" s="202"/>
      <c r="EK65" s="202"/>
      <c r="EL65" s="202"/>
      <c r="EM65" s="202"/>
      <c r="EN65" s="202"/>
      <c r="EO65" s="202"/>
      <c r="EP65" s="202"/>
      <c r="EQ65" s="202"/>
      <c r="ER65" s="202"/>
      <c r="ES65" s="202"/>
      <c r="ET65" s="202"/>
      <c r="EU65" s="202"/>
      <c r="EV65" s="202"/>
      <c r="EW65" s="202"/>
      <c r="EX65" s="202"/>
      <c r="EY65" s="202"/>
      <c r="EZ65" s="202"/>
      <c r="FA65" s="202"/>
      <c r="FB65" s="202"/>
      <c r="FC65" s="202"/>
      <c r="FD65" s="202"/>
      <c r="FE65" s="202"/>
      <c r="FF65" s="202"/>
      <c r="FG65" s="81"/>
      <c r="FH65" s="81"/>
      <c r="FI65" s="81"/>
      <c r="FJ65" s="81"/>
      <c r="FK65" s="81"/>
      <c r="FL65" s="81"/>
      <c r="FM65" s="81"/>
      <c r="FN65" s="81"/>
      <c r="FO65" s="81"/>
      <c r="FP65" s="81"/>
      <c r="FQ65" s="81"/>
      <c r="FR65" s="81"/>
      <c r="FS65" s="81"/>
      <c r="FT65" s="81"/>
      <c r="FU65" s="81"/>
      <c r="FV65" s="81"/>
      <c r="FW65" s="81"/>
    </row>
    <row r="66" spans="6:179" ht="7.5" customHeight="1" x14ac:dyDescent="0.2">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63"/>
      <c r="AT66" s="228"/>
      <c r="AU66" s="284"/>
      <c r="AV66" s="284"/>
      <c r="AW66" s="284"/>
      <c r="AX66" s="284"/>
      <c r="AY66" s="284"/>
      <c r="AZ66" s="284"/>
      <c r="BA66" s="284"/>
      <c r="BB66" s="284"/>
      <c r="BC66" s="284"/>
      <c r="BD66" s="284"/>
      <c r="BE66" s="230"/>
      <c r="BF66" s="144"/>
      <c r="BG66" s="228"/>
      <c r="BH66" s="284"/>
      <c r="BI66" s="284"/>
      <c r="BJ66" s="284"/>
      <c r="BK66" s="284"/>
      <c r="BL66" s="284"/>
      <c r="BM66" s="284"/>
      <c r="BN66" s="284"/>
      <c r="BO66" s="284"/>
      <c r="BP66" s="284"/>
      <c r="BQ66" s="284"/>
      <c r="BR66" s="230"/>
      <c r="BS66" s="144"/>
      <c r="BT66" s="237"/>
      <c r="BU66" s="238"/>
      <c r="BV66" s="238"/>
      <c r="BW66" s="238"/>
      <c r="BX66" s="238"/>
      <c r="BY66" s="238"/>
      <c r="BZ66" s="238"/>
      <c r="CA66" s="239"/>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W66" s="61"/>
      <c r="DX66" s="61"/>
      <c r="DY66" s="202"/>
      <c r="DZ66" s="202"/>
      <c r="EA66" s="202"/>
      <c r="EB66" s="202"/>
      <c r="EC66" s="202"/>
      <c r="ED66" s="202"/>
      <c r="EE66" s="202"/>
      <c r="EF66" s="202"/>
      <c r="EG66" s="202"/>
      <c r="EH66" s="202"/>
      <c r="EI66" s="202"/>
      <c r="EJ66" s="202"/>
      <c r="EK66" s="202"/>
      <c r="EL66" s="202"/>
      <c r="EM66" s="202"/>
      <c r="EN66" s="202"/>
      <c r="EO66" s="202"/>
      <c r="EP66" s="202"/>
      <c r="EQ66" s="202"/>
      <c r="ER66" s="202"/>
      <c r="ES66" s="202"/>
      <c r="ET66" s="202"/>
      <c r="EU66" s="202"/>
      <c r="EV66" s="202"/>
      <c r="EW66" s="202"/>
      <c r="EX66" s="202"/>
      <c r="EY66" s="202"/>
      <c r="EZ66" s="202"/>
      <c r="FA66" s="202"/>
      <c r="FB66" s="202"/>
      <c r="FC66" s="202"/>
      <c r="FD66" s="202"/>
      <c r="FE66" s="202"/>
      <c r="FF66" s="202"/>
      <c r="FG66" s="81"/>
      <c r="FH66" s="81"/>
      <c r="FI66" s="81"/>
      <c r="FJ66" s="81"/>
      <c r="FK66" s="81"/>
      <c r="FL66" s="81"/>
      <c r="FM66" s="81"/>
      <c r="FN66" s="81"/>
      <c r="FO66" s="81"/>
      <c r="FP66" s="81"/>
      <c r="FQ66" s="81"/>
      <c r="FR66" s="81"/>
      <c r="FS66" s="81"/>
      <c r="FT66" s="81"/>
      <c r="FU66" s="81"/>
      <c r="FV66" s="81"/>
      <c r="FW66" s="81"/>
    </row>
    <row r="67" spans="6:179" ht="7.5" customHeight="1" x14ac:dyDescent="0.2">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63"/>
      <c r="AT67" s="228"/>
      <c r="AU67" s="284"/>
      <c r="AV67" s="284"/>
      <c r="AW67" s="284"/>
      <c r="AX67" s="284"/>
      <c r="AY67" s="284"/>
      <c r="AZ67" s="284"/>
      <c r="BA67" s="284"/>
      <c r="BB67" s="284"/>
      <c r="BC67" s="284"/>
      <c r="BD67" s="284"/>
      <c r="BE67" s="230"/>
      <c r="BF67" s="144"/>
      <c r="BG67" s="228"/>
      <c r="BH67" s="284"/>
      <c r="BI67" s="284"/>
      <c r="BJ67" s="284"/>
      <c r="BK67" s="284"/>
      <c r="BL67" s="284"/>
      <c r="BM67" s="284"/>
      <c r="BN67" s="284"/>
      <c r="BO67" s="284"/>
      <c r="BP67" s="284"/>
      <c r="BQ67" s="284"/>
      <c r="BR67" s="230"/>
      <c r="BS67" s="144"/>
      <c r="BT67" s="237"/>
      <c r="BU67" s="238"/>
      <c r="BV67" s="238"/>
      <c r="BW67" s="238"/>
      <c r="BX67" s="238"/>
      <c r="BY67" s="238"/>
      <c r="BZ67" s="238"/>
      <c r="CA67" s="239"/>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W67" s="61"/>
      <c r="DX67" s="61"/>
      <c r="DY67" s="202"/>
      <c r="DZ67" s="202"/>
      <c r="EA67" s="202"/>
      <c r="EB67" s="202"/>
      <c r="EC67" s="202"/>
      <c r="ED67" s="202"/>
      <c r="EE67" s="202"/>
      <c r="EF67" s="202"/>
      <c r="EG67" s="202"/>
      <c r="EH67" s="202"/>
      <c r="EI67" s="202"/>
      <c r="EJ67" s="202"/>
      <c r="EK67" s="202"/>
      <c r="EL67" s="202"/>
      <c r="EM67" s="202"/>
      <c r="EN67" s="202"/>
      <c r="EO67" s="202"/>
      <c r="EP67" s="202"/>
      <c r="EQ67" s="202"/>
      <c r="ER67" s="202"/>
      <c r="ES67" s="202"/>
      <c r="ET67" s="202"/>
      <c r="EU67" s="202"/>
      <c r="EV67" s="202"/>
      <c r="EW67" s="202"/>
      <c r="EX67" s="202"/>
      <c r="EY67" s="202"/>
      <c r="EZ67" s="202"/>
      <c r="FA67" s="202"/>
      <c r="FB67" s="202"/>
      <c r="FC67" s="202"/>
      <c r="FD67" s="202"/>
      <c r="FE67" s="202"/>
      <c r="FF67" s="202"/>
      <c r="FG67" s="81"/>
      <c r="FH67" s="81"/>
      <c r="FI67" s="81"/>
      <c r="FJ67" s="81"/>
      <c r="FK67" s="81"/>
      <c r="FL67" s="81"/>
      <c r="FM67" s="81"/>
      <c r="FN67" s="81"/>
      <c r="FO67" s="81"/>
      <c r="FP67" s="81"/>
      <c r="FQ67" s="81"/>
      <c r="FR67" s="81"/>
      <c r="FS67" s="81"/>
      <c r="FT67" s="81"/>
      <c r="FU67" s="81"/>
      <c r="FV67" s="81"/>
      <c r="FW67" s="81"/>
    </row>
    <row r="68" spans="6:179" ht="7.5" customHeight="1" x14ac:dyDescent="0.2">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63"/>
      <c r="AT68" s="228"/>
      <c r="AU68" s="284"/>
      <c r="AV68" s="284"/>
      <c r="AW68" s="284"/>
      <c r="AX68" s="284"/>
      <c r="AY68" s="284"/>
      <c r="AZ68" s="284"/>
      <c r="BA68" s="284"/>
      <c r="BB68" s="284"/>
      <c r="BC68" s="284"/>
      <c r="BD68" s="284"/>
      <c r="BE68" s="230"/>
      <c r="BF68" s="144"/>
      <c r="BG68" s="228"/>
      <c r="BH68" s="284"/>
      <c r="BI68" s="284"/>
      <c r="BJ68" s="284"/>
      <c r="BK68" s="284"/>
      <c r="BL68" s="284"/>
      <c r="BM68" s="284"/>
      <c r="BN68" s="284"/>
      <c r="BO68" s="284"/>
      <c r="BP68" s="284"/>
      <c r="BQ68" s="284"/>
      <c r="BR68" s="230"/>
      <c r="BS68" s="144"/>
      <c r="BT68" s="237"/>
      <c r="BU68" s="238"/>
      <c r="BV68" s="238"/>
      <c r="BW68" s="238"/>
      <c r="BX68" s="238"/>
      <c r="BY68" s="238"/>
      <c r="BZ68" s="238"/>
      <c r="CA68" s="239"/>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W68" s="61"/>
      <c r="DX68" s="61"/>
      <c r="DY68" s="202"/>
      <c r="DZ68" s="202"/>
      <c r="EA68" s="202"/>
      <c r="EB68" s="202"/>
      <c r="EC68" s="202"/>
      <c r="ED68" s="202"/>
      <c r="EE68" s="202"/>
      <c r="EF68" s="202"/>
      <c r="EG68" s="202"/>
      <c r="EH68" s="202"/>
      <c r="EI68" s="202"/>
      <c r="EJ68" s="202"/>
      <c r="EK68" s="202"/>
      <c r="EL68" s="202"/>
      <c r="EM68" s="202"/>
      <c r="EN68" s="202"/>
      <c r="EO68" s="202"/>
      <c r="EP68" s="202"/>
      <c r="EQ68" s="202"/>
      <c r="ER68" s="202"/>
      <c r="ES68" s="202"/>
      <c r="ET68" s="202"/>
      <c r="EU68" s="202"/>
      <c r="EV68" s="202"/>
      <c r="EW68" s="202"/>
      <c r="EX68" s="202"/>
      <c r="EY68" s="202"/>
      <c r="EZ68" s="202"/>
      <c r="FA68" s="202"/>
      <c r="FB68" s="202"/>
      <c r="FC68" s="202"/>
      <c r="FD68" s="202"/>
      <c r="FE68" s="202"/>
      <c r="FF68" s="202"/>
      <c r="FG68" s="81"/>
      <c r="FH68" s="81"/>
      <c r="FI68" s="81"/>
      <c r="FJ68" s="81"/>
      <c r="FK68" s="81"/>
      <c r="FL68" s="81"/>
      <c r="FM68" s="81"/>
      <c r="FN68" s="81"/>
      <c r="FO68" s="81"/>
      <c r="FP68" s="81"/>
      <c r="FQ68" s="81"/>
      <c r="FR68" s="81"/>
      <c r="FS68" s="81"/>
      <c r="FT68" s="81"/>
      <c r="FU68" s="81"/>
      <c r="FV68" s="81"/>
      <c r="FW68" s="81"/>
    </row>
    <row r="69" spans="6:179" ht="7.5" customHeight="1" x14ac:dyDescent="0.2">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63"/>
      <c r="AT69" s="228"/>
      <c r="AU69" s="284"/>
      <c r="AV69" s="284"/>
      <c r="AW69" s="284"/>
      <c r="AX69" s="284"/>
      <c r="AY69" s="284"/>
      <c r="AZ69" s="284"/>
      <c r="BA69" s="284"/>
      <c r="BB69" s="284"/>
      <c r="BC69" s="284"/>
      <c r="BD69" s="284"/>
      <c r="BE69" s="230"/>
      <c r="BF69" s="144"/>
      <c r="BG69" s="228"/>
      <c r="BH69" s="284"/>
      <c r="BI69" s="284"/>
      <c r="BJ69" s="284"/>
      <c r="BK69" s="284"/>
      <c r="BL69" s="284"/>
      <c r="BM69" s="284"/>
      <c r="BN69" s="284"/>
      <c r="BO69" s="284"/>
      <c r="BP69" s="284"/>
      <c r="BQ69" s="284"/>
      <c r="BR69" s="230"/>
      <c r="BS69" s="144"/>
      <c r="BT69" s="237"/>
      <c r="BU69" s="238"/>
      <c r="BV69" s="238"/>
      <c r="BW69" s="238"/>
      <c r="BX69" s="238"/>
      <c r="BY69" s="238"/>
      <c r="BZ69" s="238"/>
      <c r="CA69" s="239"/>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W69" s="61"/>
      <c r="DX69" s="61"/>
      <c r="DY69" s="202"/>
      <c r="DZ69" s="202"/>
      <c r="EA69" s="202"/>
      <c r="EB69" s="202"/>
      <c r="EC69" s="202"/>
      <c r="ED69" s="202"/>
      <c r="EE69" s="202"/>
      <c r="EF69" s="202"/>
      <c r="EG69" s="202"/>
      <c r="EH69" s="202"/>
      <c r="EI69" s="202"/>
      <c r="EJ69" s="202"/>
      <c r="EK69" s="202"/>
      <c r="EL69" s="202"/>
      <c r="EM69" s="202"/>
      <c r="EN69" s="202"/>
      <c r="EO69" s="202"/>
      <c r="EP69" s="202"/>
      <c r="EQ69" s="202"/>
      <c r="ER69" s="202"/>
      <c r="ES69" s="202"/>
      <c r="ET69" s="202"/>
      <c r="EU69" s="202"/>
      <c r="EV69" s="202"/>
      <c r="EW69" s="202"/>
      <c r="EX69" s="202"/>
      <c r="EY69" s="202"/>
      <c r="EZ69" s="202"/>
      <c r="FA69" s="202"/>
      <c r="FB69" s="202"/>
      <c r="FC69" s="202"/>
      <c r="FD69" s="202"/>
      <c r="FE69" s="202"/>
      <c r="FF69" s="202"/>
      <c r="FG69" s="81"/>
      <c r="FH69" s="81"/>
      <c r="FI69" s="81"/>
      <c r="FJ69" s="81"/>
      <c r="FK69" s="81"/>
      <c r="FL69" s="81"/>
      <c r="FM69" s="81"/>
      <c r="FN69" s="81"/>
      <c r="FO69" s="81"/>
      <c r="FP69" s="81"/>
      <c r="FQ69" s="81"/>
      <c r="FR69" s="81"/>
      <c r="FS69" s="81"/>
      <c r="FT69" s="81"/>
      <c r="FU69" s="81"/>
      <c r="FV69" s="81"/>
      <c r="FW69" s="81"/>
    </row>
    <row r="70" spans="6:179" ht="7.5" customHeight="1" x14ac:dyDescent="0.2">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63"/>
      <c r="AT70" s="231"/>
      <c r="AU70" s="232"/>
      <c r="AV70" s="232"/>
      <c r="AW70" s="232"/>
      <c r="AX70" s="232"/>
      <c r="AY70" s="232"/>
      <c r="AZ70" s="232"/>
      <c r="BA70" s="232"/>
      <c r="BB70" s="232"/>
      <c r="BC70" s="232"/>
      <c r="BD70" s="232"/>
      <c r="BE70" s="233"/>
      <c r="BF70" s="144"/>
      <c r="BG70" s="231"/>
      <c r="BH70" s="232"/>
      <c r="BI70" s="232"/>
      <c r="BJ70" s="232"/>
      <c r="BK70" s="232"/>
      <c r="BL70" s="232"/>
      <c r="BM70" s="232"/>
      <c r="BN70" s="232"/>
      <c r="BO70" s="232"/>
      <c r="BP70" s="232"/>
      <c r="BQ70" s="232"/>
      <c r="BR70" s="233"/>
      <c r="BS70" s="144"/>
      <c r="BT70" s="240"/>
      <c r="BU70" s="241"/>
      <c r="BV70" s="241"/>
      <c r="BW70" s="241"/>
      <c r="BX70" s="241"/>
      <c r="BY70" s="241"/>
      <c r="BZ70" s="241"/>
      <c r="CA70" s="24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W70" s="61"/>
      <c r="DX70" s="61"/>
      <c r="DY70" s="202"/>
      <c r="DZ70" s="202"/>
      <c r="EA70" s="202"/>
      <c r="EB70" s="202"/>
      <c r="EC70" s="202"/>
      <c r="ED70" s="202"/>
      <c r="EE70" s="202"/>
      <c r="EF70" s="202"/>
      <c r="EG70" s="202"/>
      <c r="EH70" s="202"/>
      <c r="EI70" s="202"/>
      <c r="EJ70" s="202"/>
      <c r="EK70" s="202"/>
      <c r="EL70" s="202"/>
      <c r="EM70" s="202"/>
      <c r="EN70" s="202"/>
      <c r="EO70" s="202"/>
      <c r="EP70" s="202"/>
      <c r="EQ70" s="202"/>
      <c r="ER70" s="202"/>
      <c r="ES70" s="202"/>
      <c r="ET70" s="202"/>
      <c r="EU70" s="202"/>
      <c r="EV70" s="202"/>
      <c r="EW70" s="202"/>
      <c r="EX70" s="202"/>
      <c r="EY70" s="202"/>
      <c r="EZ70" s="202"/>
      <c r="FA70" s="202"/>
      <c r="FB70" s="202"/>
      <c r="FC70" s="202"/>
      <c r="FD70" s="202"/>
      <c r="FE70" s="202"/>
      <c r="FF70" s="202"/>
      <c r="FG70" s="81"/>
      <c r="FH70" s="81"/>
      <c r="FI70" s="81"/>
      <c r="FJ70" s="81"/>
      <c r="FK70" s="81"/>
      <c r="FL70" s="81"/>
      <c r="FM70" s="81"/>
      <c r="FN70" s="81"/>
      <c r="FO70" s="81"/>
      <c r="FP70" s="81"/>
      <c r="FQ70" s="81"/>
      <c r="FR70" s="81"/>
      <c r="FS70" s="81"/>
      <c r="FT70" s="81"/>
      <c r="FU70" s="81"/>
      <c r="FV70" s="81"/>
      <c r="FW70" s="81"/>
    </row>
    <row r="71" spans="6:179" ht="7.5" customHeight="1" x14ac:dyDescent="0.2">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1"/>
      <c r="AQ71" s="132"/>
      <c r="AR71" s="132"/>
      <c r="AS71" s="57"/>
      <c r="AT71" s="58"/>
      <c r="AU71" s="58"/>
      <c r="AV71" s="58"/>
      <c r="AW71" s="58"/>
      <c r="AX71" s="58"/>
      <c r="AY71" s="58"/>
      <c r="AZ71" s="58"/>
      <c r="BA71" s="58"/>
      <c r="BB71" s="58"/>
      <c r="BC71" s="58"/>
      <c r="BD71" s="58"/>
      <c r="BE71" s="58"/>
      <c r="BF71" s="59"/>
      <c r="BG71" s="58"/>
      <c r="BH71" s="58"/>
      <c r="BI71" s="58"/>
      <c r="BJ71" s="58"/>
      <c r="BK71" s="58"/>
      <c r="BL71" s="58"/>
      <c r="BM71" s="58"/>
      <c r="BN71" s="58"/>
      <c r="BO71" s="58"/>
      <c r="BP71" s="58"/>
      <c r="BQ71" s="58"/>
      <c r="BR71" s="58"/>
      <c r="BS71" s="59"/>
      <c r="BT71" s="58"/>
      <c r="BU71" s="58"/>
      <c r="BV71" s="58"/>
      <c r="BW71" s="58"/>
      <c r="BX71" s="58"/>
      <c r="BY71" s="58"/>
      <c r="BZ71" s="58"/>
      <c r="CA71" s="58"/>
      <c r="CB71" s="58"/>
      <c r="CC71" s="292"/>
      <c r="CD71" s="292"/>
      <c r="CE71" s="292"/>
      <c r="CF71" s="292"/>
      <c r="CG71" s="292"/>
      <c r="CH71" s="292"/>
      <c r="CI71" s="292"/>
      <c r="CJ71" s="292"/>
      <c r="CK71" s="292"/>
      <c r="CL71" s="292"/>
      <c r="CM71" s="292"/>
      <c r="CN71" s="292"/>
      <c r="CO71" s="292"/>
      <c r="CP71" s="292"/>
      <c r="CQ71" s="292"/>
      <c r="CR71" s="292"/>
      <c r="CS71" s="292"/>
      <c r="CT71" s="292"/>
      <c r="CU71" s="292"/>
      <c r="CV71" s="292"/>
      <c r="CW71" s="292"/>
      <c r="CX71" s="292"/>
      <c r="CY71" s="292"/>
      <c r="CZ71" s="292"/>
      <c r="DA71" s="292"/>
      <c r="DB71" s="292"/>
      <c r="DC71" s="292"/>
      <c r="DD71" s="292"/>
      <c r="DE71" s="292"/>
      <c r="DF71" s="292"/>
      <c r="DG71" s="292"/>
      <c r="DH71" s="292"/>
      <c r="DI71" s="292"/>
      <c r="DJ71" s="292"/>
      <c r="DK71" s="292"/>
      <c r="DL71" s="292"/>
      <c r="DM71" s="292"/>
      <c r="DN71" s="292"/>
      <c r="DO71" s="292"/>
      <c r="DP71" s="292"/>
      <c r="DQ71" s="292"/>
      <c r="DR71" s="292"/>
      <c r="DS71" s="292"/>
      <c r="DT71" s="292"/>
      <c r="DU71" s="292"/>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row>
    <row r="72" spans="6:179" ht="7.5" customHeight="1" x14ac:dyDescent="0.2">
      <c r="F72" s="293" t="s">
        <v>66</v>
      </c>
      <c r="G72" s="293"/>
      <c r="H72" s="293"/>
      <c r="I72" s="293"/>
      <c r="J72" s="72"/>
      <c r="K72" s="294"/>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95"/>
      <c r="AP72" s="295"/>
      <c r="AQ72" s="295"/>
      <c r="AR72" s="296"/>
      <c r="AS72" s="145"/>
      <c r="AT72" s="216"/>
      <c r="AU72" s="217"/>
      <c r="AV72" s="217"/>
      <c r="AW72" s="217"/>
      <c r="AX72" s="217"/>
      <c r="AY72" s="217"/>
      <c r="AZ72" s="217"/>
      <c r="BA72" s="217"/>
      <c r="BB72" s="217"/>
      <c r="BC72" s="217"/>
      <c r="BD72" s="217"/>
      <c r="BE72" s="218"/>
      <c r="BF72" s="146"/>
      <c r="BG72" s="216"/>
      <c r="BH72" s="217"/>
      <c r="BI72" s="217"/>
      <c r="BJ72" s="217"/>
      <c r="BK72" s="217"/>
      <c r="BL72" s="217"/>
      <c r="BM72" s="217"/>
      <c r="BN72" s="217"/>
      <c r="BO72" s="217"/>
      <c r="BP72" s="217"/>
      <c r="BQ72" s="217"/>
      <c r="BR72" s="218"/>
      <c r="BS72" s="147"/>
      <c r="BT72" s="303"/>
      <c r="BU72" s="304"/>
      <c r="BV72" s="304"/>
      <c r="BW72" s="304"/>
      <c r="BX72" s="304"/>
      <c r="BY72" s="304"/>
      <c r="BZ72" s="304"/>
      <c r="CA72" s="304"/>
      <c r="CB72" s="304"/>
      <c r="CC72" s="304"/>
      <c r="CD72" s="304"/>
      <c r="CE72" s="304"/>
      <c r="CF72" s="304"/>
      <c r="CG72" s="304"/>
      <c r="CH72" s="304"/>
      <c r="CI72" s="304"/>
      <c r="CJ72" s="304"/>
      <c r="CK72" s="304"/>
      <c r="CL72" s="304"/>
      <c r="CM72" s="304"/>
      <c r="CN72" s="304"/>
      <c r="CO72" s="304"/>
      <c r="CP72" s="304"/>
      <c r="CQ72" s="304"/>
      <c r="CR72" s="304"/>
      <c r="CS72" s="304"/>
      <c r="CT72" s="304"/>
      <c r="CU72" s="304"/>
      <c r="CV72" s="304"/>
      <c r="CW72" s="304"/>
      <c r="CX72" s="304"/>
      <c r="CY72" s="304"/>
      <c r="CZ72" s="304"/>
      <c r="DA72" s="304"/>
      <c r="DB72" s="304"/>
      <c r="DC72" s="304"/>
      <c r="DD72" s="304"/>
      <c r="DE72" s="304"/>
      <c r="DF72" s="304"/>
      <c r="DG72" s="304"/>
      <c r="DH72" s="304"/>
      <c r="DI72" s="304"/>
      <c r="DJ72" s="304"/>
      <c r="DK72" s="304"/>
      <c r="DL72" s="304"/>
      <c r="DM72" s="304"/>
      <c r="DN72" s="304"/>
      <c r="DO72" s="304"/>
      <c r="DP72" s="304"/>
      <c r="DQ72" s="304"/>
      <c r="DR72" s="304"/>
      <c r="DS72" s="304"/>
      <c r="DT72" s="304"/>
      <c r="DU72" s="305"/>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row>
    <row r="73" spans="6:179" ht="7.5" customHeight="1" x14ac:dyDescent="0.2">
      <c r="F73" s="293"/>
      <c r="G73" s="293"/>
      <c r="H73" s="293"/>
      <c r="I73" s="293"/>
      <c r="J73" s="72"/>
      <c r="K73" s="297"/>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9"/>
      <c r="AS73" s="145"/>
      <c r="AT73" s="219"/>
      <c r="AU73" s="220"/>
      <c r="AV73" s="220"/>
      <c r="AW73" s="220"/>
      <c r="AX73" s="220"/>
      <c r="AY73" s="220"/>
      <c r="AZ73" s="220"/>
      <c r="BA73" s="220"/>
      <c r="BB73" s="220"/>
      <c r="BC73" s="220"/>
      <c r="BD73" s="220"/>
      <c r="BE73" s="221"/>
      <c r="BF73" s="146"/>
      <c r="BG73" s="219"/>
      <c r="BH73" s="220"/>
      <c r="BI73" s="220"/>
      <c r="BJ73" s="220"/>
      <c r="BK73" s="220"/>
      <c r="BL73" s="220"/>
      <c r="BM73" s="220"/>
      <c r="BN73" s="220"/>
      <c r="BO73" s="220"/>
      <c r="BP73" s="220"/>
      <c r="BQ73" s="220"/>
      <c r="BR73" s="221"/>
      <c r="BS73" s="147"/>
      <c r="BT73" s="306"/>
      <c r="BU73" s="307"/>
      <c r="BV73" s="307"/>
      <c r="BW73" s="307"/>
      <c r="BX73" s="307"/>
      <c r="BY73" s="307"/>
      <c r="BZ73" s="307"/>
      <c r="CA73" s="307"/>
      <c r="CB73" s="307"/>
      <c r="CC73" s="307"/>
      <c r="CD73" s="307"/>
      <c r="CE73" s="307"/>
      <c r="CF73" s="307"/>
      <c r="CG73" s="307"/>
      <c r="CH73" s="307"/>
      <c r="CI73" s="307"/>
      <c r="CJ73" s="307"/>
      <c r="CK73" s="307"/>
      <c r="CL73" s="307"/>
      <c r="CM73" s="307"/>
      <c r="CN73" s="307"/>
      <c r="CO73" s="307"/>
      <c r="CP73" s="307"/>
      <c r="CQ73" s="307"/>
      <c r="CR73" s="307"/>
      <c r="CS73" s="307"/>
      <c r="CT73" s="307"/>
      <c r="CU73" s="307"/>
      <c r="CV73" s="307"/>
      <c r="CW73" s="307"/>
      <c r="CX73" s="307"/>
      <c r="CY73" s="307"/>
      <c r="CZ73" s="307"/>
      <c r="DA73" s="307"/>
      <c r="DB73" s="307"/>
      <c r="DC73" s="307"/>
      <c r="DD73" s="307"/>
      <c r="DE73" s="307"/>
      <c r="DF73" s="307"/>
      <c r="DG73" s="307"/>
      <c r="DH73" s="307"/>
      <c r="DI73" s="307"/>
      <c r="DJ73" s="307"/>
      <c r="DK73" s="307"/>
      <c r="DL73" s="307"/>
      <c r="DM73" s="307"/>
      <c r="DN73" s="307"/>
      <c r="DO73" s="307"/>
      <c r="DP73" s="307"/>
      <c r="DQ73" s="307"/>
      <c r="DR73" s="307"/>
      <c r="DS73" s="307"/>
      <c r="DT73" s="307"/>
      <c r="DU73" s="308"/>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row>
    <row r="74" spans="6:179" ht="7.5" customHeight="1" x14ac:dyDescent="0.2">
      <c r="F74" s="293"/>
      <c r="G74" s="293"/>
      <c r="H74" s="293"/>
      <c r="I74" s="293"/>
      <c r="J74" s="72"/>
      <c r="K74" s="297"/>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298"/>
      <c r="AP74" s="298"/>
      <c r="AQ74" s="298"/>
      <c r="AR74" s="299"/>
      <c r="AS74" s="145"/>
      <c r="AT74" s="219"/>
      <c r="AU74" s="220"/>
      <c r="AV74" s="220"/>
      <c r="AW74" s="220"/>
      <c r="AX74" s="220"/>
      <c r="AY74" s="220"/>
      <c r="AZ74" s="220"/>
      <c r="BA74" s="220"/>
      <c r="BB74" s="220"/>
      <c r="BC74" s="220"/>
      <c r="BD74" s="220"/>
      <c r="BE74" s="221"/>
      <c r="BF74" s="146"/>
      <c r="BG74" s="219"/>
      <c r="BH74" s="220"/>
      <c r="BI74" s="220"/>
      <c r="BJ74" s="220"/>
      <c r="BK74" s="220"/>
      <c r="BL74" s="220"/>
      <c r="BM74" s="220"/>
      <c r="BN74" s="220"/>
      <c r="BO74" s="220"/>
      <c r="BP74" s="220"/>
      <c r="BQ74" s="220"/>
      <c r="BR74" s="221"/>
      <c r="BS74" s="147"/>
      <c r="BT74" s="306"/>
      <c r="BU74" s="307"/>
      <c r="BV74" s="307"/>
      <c r="BW74" s="307"/>
      <c r="BX74" s="307"/>
      <c r="BY74" s="307"/>
      <c r="BZ74" s="307"/>
      <c r="CA74" s="307"/>
      <c r="CB74" s="307"/>
      <c r="CC74" s="307"/>
      <c r="CD74" s="307"/>
      <c r="CE74" s="307"/>
      <c r="CF74" s="307"/>
      <c r="CG74" s="307"/>
      <c r="CH74" s="307"/>
      <c r="CI74" s="307"/>
      <c r="CJ74" s="307"/>
      <c r="CK74" s="307"/>
      <c r="CL74" s="307"/>
      <c r="CM74" s="307"/>
      <c r="CN74" s="307"/>
      <c r="CO74" s="307"/>
      <c r="CP74" s="307"/>
      <c r="CQ74" s="307"/>
      <c r="CR74" s="307"/>
      <c r="CS74" s="307"/>
      <c r="CT74" s="307"/>
      <c r="CU74" s="307"/>
      <c r="CV74" s="307"/>
      <c r="CW74" s="307"/>
      <c r="CX74" s="307"/>
      <c r="CY74" s="307"/>
      <c r="CZ74" s="307"/>
      <c r="DA74" s="307"/>
      <c r="DB74" s="307"/>
      <c r="DC74" s="307"/>
      <c r="DD74" s="307"/>
      <c r="DE74" s="307"/>
      <c r="DF74" s="307"/>
      <c r="DG74" s="307"/>
      <c r="DH74" s="307"/>
      <c r="DI74" s="307"/>
      <c r="DJ74" s="307"/>
      <c r="DK74" s="307"/>
      <c r="DL74" s="307"/>
      <c r="DM74" s="307"/>
      <c r="DN74" s="307"/>
      <c r="DO74" s="307"/>
      <c r="DP74" s="307"/>
      <c r="DQ74" s="307"/>
      <c r="DR74" s="307"/>
      <c r="DS74" s="307"/>
      <c r="DT74" s="307"/>
      <c r="DU74" s="308"/>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row>
    <row r="75" spans="6:179" ht="7.5" customHeight="1" x14ac:dyDescent="0.2">
      <c r="F75" s="293"/>
      <c r="G75" s="293"/>
      <c r="H75" s="293"/>
      <c r="I75" s="293"/>
      <c r="J75" s="72"/>
      <c r="K75" s="297"/>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299"/>
      <c r="AS75" s="145"/>
      <c r="AT75" s="219"/>
      <c r="AU75" s="220"/>
      <c r="AV75" s="220"/>
      <c r="AW75" s="220"/>
      <c r="AX75" s="220"/>
      <c r="AY75" s="220"/>
      <c r="AZ75" s="220"/>
      <c r="BA75" s="220"/>
      <c r="BB75" s="220"/>
      <c r="BC75" s="220"/>
      <c r="BD75" s="220"/>
      <c r="BE75" s="221"/>
      <c r="BF75" s="146"/>
      <c r="BG75" s="219"/>
      <c r="BH75" s="220"/>
      <c r="BI75" s="220"/>
      <c r="BJ75" s="220"/>
      <c r="BK75" s="220"/>
      <c r="BL75" s="220"/>
      <c r="BM75" s="220"/>
      <c r="BN75" s="220"/>
      <c r="BO75" s="220"/>
      <c r="BP75" s="220"/>
      <c r="BQ75" s="220"/>
      <c r="BR75" s="221"/>
      <c r="BS75" s="147"/>
      <c r="BT75" s="306"/>
      <c r="BU75" s="307"/>
      <c r="BV75" s="307"/>
      <c r="BW75" s="307"/>
      <c r="BX75" s="307"/>
      <c r="BY75" s="307"/>
      <c r="BZ75" s="307"/>
      <c r="CA75" s="307"/>
      <c r="CB75" s="307"/>
      <c r="CC75" s="307"/>
      <c r="CD75" s="307"/>
      <c r="CE75" s="307"/>
      <c r="CF75" s="307"/>
      <c r="CG75" s="307"/>
      <c r="CH75" s="307"/>
      <c r="CI75" s="307"/>
      <c r="CJ75" s="307"/>
      <c r="CK75" s="307"/>
      <c r="CL75" s="307"/>
      <c r="CM75" s="307"/>
      <c r="CN75" s="307"/>
      <c r="CO75" s="307"/>
      <c r="CP75" s="307"/>
      <c r="CQ75" s="307"/>
      <c r="CR75" s="307"/>
      <c r="CS75" s="307"/>
      <c r="CT75" s="307"/>
      <c r="CU75" s="307"/>
      <c r="CV75" s="307"/>
      <c r="CW75" s="307"/>
      <c r="CX75" s="307"/>
      <c r="CY75" s="307"/>
      <c r="CZ75" s="307"/>
      <c r="DA75" s="307"/>
      <c r="DB75" s="307"/>
      <c r="DC75" s="307"/>
      <c r="DD75" s="307"/>
      <c r="DE75" s="307"/>
      <c r="DF75" s="307"/>
      <c r="DG75" s="307"/>
      <c r="DH75" s="307"/>
      <c r="DI75" s="307"/>
      <c r="DJ75" s="307"/>
      <c r="DK75" s="307"/>
      <c r="DL75" s="307"/>
      <c r="DM75" s="307"/>
      <c r="DN75" s="307"/>
      <c r="DO75" s="307"/>
      <c r="DP75" s="307"/>
      <c r="DQ75" s="307"/>
      <c r="DR75" s="307"/>
      <c r="DS75" s="307"/>
      <c r="DT75" s="307"/>
      <c r="DU75" s="308"/>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row>
    <row r="76" spans="6:179" ht="7.5" customHeight="1" x14ac:dyDescent="0.2">
      <c r="F76" s="293"/>
      <c r="G76" s="293"/>
      <c r="H76" s="293"/>
      <c r="I76" s="293"/>
      <c r="J76" s="72"/>
      <c r="K76" s="300"/>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2"/>
      <c r="AS76" s="145"/>
      <c r="AT76" s="222"/>
      <c r="AU76" s="223"/>
      <c r="AV76" s="223"/>
      <c r="AW76" s="223"/>
      <c r="AX76" s="223"/>
      <c r="AY76" s="223"/>
      <c r="AZ76" s="223"/>
      <c r="BA76" s="223"/>
      <c r="BB76" s="223"/>
      <c r="BC76" s="223"/>
      <c r="BD76" s="223"/>
      <c r="BE76" s="224"/>
      <c r="BF76" s="146"/>
      <c r="BG76" s="222"/>
      <c r="BH76" s="223"/>
      <c r="BI76" s="223"/>
      <c r="BJ76" s="223"/>
      <c r="BK76" s="223"/>
      <c r="BL76" s="223"/>
      <c r="BM76" s="223"/>
      <c r="BN76" s="223"/>
      <c r="BO76" s="223"/>
      <c r="BP76" s="223"/>
      <c r="BQ76" s="223"/>
      <c r="BR76" s="224"/>
      <c r="BS76" s="147"/>
      <c r="BT76" s="309"/>
      <c r="BU76" s="310"/>
      <c r="BV76" s="310"/>
      <c r="BW76" s="310"/>
      <c r="BX76" s="310"/>
      <c r="BY76" s="310"/>
      <c r="BZ76" s="310"/>
      <c r="CA76" s="310"/>
      <c r="CB76" s="310"/>
      <c r="CC76" s="310"/>
      <c r="CD76" s="310"/>
      <c r="CE76" s="310"/>
      <c r="CF76" s="310"/>
      <c r="CG76" s="310"/>
      <c r="CH76" s="310"/>
      <c r="CI76" s="310"/>
      <c r="CJ76" s="310"/>
      <c r="CK76" s="310"/>
      <c r="CL76" s="310"/>
      <c r="CM76" s="310"/>
      <c r="CN76" s="310"/>
      <c r="CO76" s="310"/>
      <c r="CP76" s="310"/>
      <c r="CQ76" s="310"/>
      <c r="CR76" s="310"/>
      <c r="CS76" s="310"/>
      <c r="CT76" s="310"/>
      <c r="CU76" s="310"/>
      <c r="CV76" s="310"/>
      <c r="CW76" s="310"/>
      <c r="CX76" s="310"/>
      <c r="CY76" s="310"/>
      <c r="CZ76" s="310"/>
      <c r="DA76" s="310"/>
      <c r="DB76" s="310"/>
      <c r="DC76" s="310"/>
      <c r="DD76" s="310"/>
      <c r="DE76" s="310"/>
      <c r="DF76" s="310"/>
      <c r="DG76" s="310"/>
      <c r="DH76" s="310"/>
      <c r="DI76" s="310"/>
      <c r="DJ76" s="310"/>
      <c r="DK76" s="310"/>
      <c r="DL76" s="310"/>
      <c r="DM76" s="310"/>
      <c r="DN76" s="310"/>
      <c r="DO76" s="310"/>
      <c r="DP76" s="310"/>
      <c r="DQ76" s="310"/>
      <c r="DR76" s="310"/>
      <c r="DS76" s="310"/>
      <c r="DT76" s="310"/>
      <c r="DU76" s="31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row>
    <row r="77" spans="6:179" ht="7.5" customHeight="1" x14ac:dyDescent="0.2">
      <c r="F77" s="141"/>
      <c r="G77" s="141"/>
      <c r="H77" s="141"/>
      <c r="I77" s="141"/>
      <c r="J77" s="116"/>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50"/>
      <c r="AQ77" s="145"/>
      <c r="AR77" s="145"/>
      <c r="AS77" s="145"/>
      <c r="AT77" s="148"/>
      <c r="AU77" s="148"/>
      <c r="AV77" s="148"/>
      <c r="AW77" s="148"/>
      <c r="AX77" s="148"/>
      <c r="AY77" s="148"/>
      <c r="AZ77" s="148"/>
      <c r="BA77" s="148"/>
      <c r="BB77" s="148"/>
      <c r="BC77" s="148"/>
      <c r="BD77" s="148"/>
      <c r="BE77" s="148"/>
      <c r="BF77" s="146"/>
      <c r="BG77" s="148"/>
      <c r="BH77" s="148"/>
      <c r="BI77" s="148"/>
      <c r="BJ77" s="148"/>
      <c r="BK77" s="148"/>
      <c r="BL77" s="148"/>
      <c r="BM77" s="148"/>
      <c r="BN77" s="148"/>
      <c r="BO77" s="148"/>
      <c r="BP77" s="148"/>
      <c r="BQ77" s="148"/>
      <c r="BR77" s="148"/>
      <c r="BS77" s="147"/>
      <c r="BT77" s="148"/>
      <c r="BU77" s="148"/>
      <c r="BV77" s="148"/>
      <c r="BW77" s="148"/>
      <c r="BX77" s="148"/>
      <c r="BY77" s="148"/>
      <c r="BZ77" s="148"/>
      <c r="CA77" s="148"/>
      <c r="CB77" s="148"/>
      <c r="CC77" s="148"/>
      <c r="CD77" s="148"/>
      <c r="CE77" s="148"/>
      <c r="CF77" s="152"/>
      <c r="CG77" s="153"/>
      <c r="CH77" s="153"/>
      <c r="CI77" s="153"/>
      <c r="CJ77" s="153"/>
      <c r="CK77" s="153"/>
      <c r="CL77" s="153"/>
      <c r="CM77" s="153"/>
      <c r="CN77" s="153"/>
      <c r="CO77" s="153"/>
      <c r="CP77" s="153"/>
      <c r="CQ77" s="153"/>
      <c r="CR77" s="153"/>
      <c r="CS77" s="152"/>
      <c r="CT77" s="145"/>
      <c r="CU77" s="145"/>
      <c r="CV77" s="145"/>
      <c r="CW77" s="145"/>
      <c r="CX77" s="145"/>
      <c r="CY77" s="145"/>
      <c r="CZ77" s="145"/>
      <c r="DA77" s="145"/>
      <c r="DB77" s="145"/>
      <c r="DC77" s="145"/>
      <c r="DD77" s="145"/>
      <c r="DE77" s="145"/>
      <c r="DF77" s="145"/>
      <c r="DG77" s="145"/>
      <c r="DH77" s="145"/>
      <c r="DI77" s="152"/>
      <c r="DJ77" s="145"/>
      <c r="DK77" s="145"/>
      <c r="DL77" s="145"/>
      <c r="DM77" s="145"/>
      <c r="DN77" s="145"/>
      <c r="DO77" s="145"/>
      <c r="DP77" s="145"/>
      <c r="DQ77" s="145"/>
      <c r="DR77" s="145"/>
      <c r="DS77" s="145"/>
      <c r="DT77" s="145"/>
      <c r="DU77" s="145"/>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row>
    <row r="78" spans="6:179" ht="7.5" customHeight="1" x14ac:dyDescent="0.2">
      <c r="F78" s="293" t="s">
        <v>67</v>
      </c>
      <c r="G78" s="293"/>
      <c r="H78" s="293"/>
      <c r="I78" s="293"/>
      <c r="J78" s="72"/>
      <c r="K78" s="294"/>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295"/>
      <c r="AP78" s="295"/>
      <c r="AQ78" s="295"/>
      <c r="AR78" s="296"/>
      <c r="AS78" s="145"/>
      <c r="AT78" s="216"/>
      <c r="AU78" s="217"/>
      <c r="AV78" s="217"/>
      <c r="AW78" s="217"/>
      <c r="AX78" s="217"/>
      <c r="AY78" s="217"/>
      <c r="AZ78" s="217"/>
      <c r="BA78" s="217"/>
      <c r="BB78" s="217"/>
      <c r="BC78" s="217"/>
      <c r="BD78" s="217"/>
      <c r="BE78" s="218"/>
      <c r="BF78" s="146"/>
      <c r="BG78" s="216"/>
      <c r="BH78" s="217"/>
      <c r="BI78" s="217"/>
      <c r="BJ78" s="217"/>
      <c r="BK78" s="217"/>
      <c r="BL78" s="217"/>
      <c r="BM78" s="217"/>
      <c r="BN78" s="217"/>
      <c r="BO78" s="217"/>
      <c r="BP78" s="217"/>
      <c r="BQ78" s="217"/>
      <c r="BR78" s="218"/>
      <c r="BS78" s="147"/>
      <c r="BT78" s="303"/>
      <c r="BU78" s="304"/>
      <c r="BV78" s="304"/>
      <c r="BW78" s="304"/>
      <c r="BX78" s="304"/>
      <c r="BY78" s="304"/>
      <c r="BZ78" s="304"/>
      <c r="CA78" s="304"/>
      <c r="CB78" s="304"/>
      <c r="CC78" s="304"/>
      <c r="CD78" s="304"/>
      <c r="CE78" s="304"/>
      <c r="CF78" s="304"/>
      <c r="CG78" s="304"/>
      <c r="CH78" s="304"/>
      <c r="CI78" s="304"/>
      <c r="CJ78" s="304"/>
      <c r="CK78" s="304"/>
      <c r="CL78" s="304"/>
      <c r="CM78" s="304"/>
      <c r="CN78" s="304"/>
      <c r="CO78" s="304"/>
      <c r="CP78" s="304"/>
      <c r="CQ78" s="304"/>
      <c r="CR78" s="304"/>
      <c r="CS78" s="304"/>
      <c r="CT78" s="304"/>
      <c r="CU78" s="304"/>
      <c r="CV78" s="304"/>
      <c r="CW78" s="304"/>
      <c r="CX78" s="304"/>
      <c r="CY78" s="304"/>
      <c r="CZ78" s="304"/>
      <c r="DA78" s="304"/>
      <c r="DB78" s="304"/>
      <c r="DC78" s="304"/>
      <c r="DD78" s="304"/>
      <c r="DE78" s="304"/>
      <c r="DF78" s="304"/>
      <c r="DG78" s="304"/>
      <c r="DH78" s="304"/>
      <c r="DI78" s="304"/>
      <c r="DJ78" s="304"/>
      <c r="DK78" s="304"/>
      <c r="DL78" s="304"/>
      <c r="DM78" s="304"/>
      <c r="DN78" s="304"/>
      <c r="DO78" s="304"/>
      <c r="DP78" s="304"/>
      <c r="DQ78" s="304"/>
      <c r="DR78" s="304"/>
      <c r="DS78" s="304"/>
      <c r="DT78" s="304"/>
      <c r="DU78" s="305"/>
      <c r="DW78" s="61"/>
      <c r="DX78" s="61"/>
      <c r="DY78" s="61"/>
      <c r="DZ78" s="61"/>
      <c r="EA78" s="61"/>
      <c r="EB78" s="61"/>
      <c r="EC78" s="61"/>
      <c r="ED78" s="61"/>
      <c r="EE78" s="61"/>
      <c r="EF78" s="61"/>
      <c r="EG78" s="61"/>
      <c r="EH78" s="61"/>
      <c r="EI78" s="61"/>
      <c r="EJ78" s="61"/>
      <c r="EK78" s="61"/>
      <c r="EL78" s="61"/>
      <c r="EM78" s="61"/>
      <c r="EN78" s="61"/>
      <c r="EO78" s="61"/>
      <c r="EP78" s="61"/>
      <c r="EQ78" s="61"/>
      <c r="ER78" s="61"/>
      <c r="ES78" s="61"/>
      <c r="ET78" s="61"/>
      <c r="EU78" s="61"/>
      <c r="EV78" s="61"/>
      <c r="EW78" s="61"/>
      <c r="EX78" s="61"/>
      <c r="EY78" s="61"/>
      <c r="EZ78" s="61"/>
      <c r="FA78" s="61"/>
      <c r="FB78" s="61"/>
      <c r="FC78" s="61"/>
      <c r="FD78" s="61"/>
      <c r="FE78" s="61"/>
      <c r="FF78" s="61"/>
      <c r="FG78" s="61"/>
    </row>
    <row r="79" spans="6:179" ht="7.5" customHeight="1" x14ac:dyDescent="0.2">
      <c r="F79" s="293"/>
      <c r="G79" s="293"/>
      <c r="H79" s="293"/>
      <c r="I79" s="293"/>
      <c r="J79" s="72"/>
      <c r="K79" s="297"/>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9"/>
      <c r="AS79" s="145"/>
      <c r="AT79" s="219"/>
      <c r="AU79" s="220"/>
      <c r="AV79" s="220"/>
      <c r="AW79" s="220"/>
      <c r="AX79" s="220"/>
      <c r="AY79" s="220"/>
      <c r="AZ79" s="220"/>
      <c r="BA79" s="220"/>
      <c r="BB79" s="220"/>
      <c r="BC79" s="220"/>
      <c r="BD79" s="220"/>
      <c r="BE79" s="221"/>
      <c r="BF79" s="146"/>
      <c r="BG79" s="219"/>
      <c r="BH79" s="220"/>
      <c r="BI79" s="220"/>
      <c r="BJ79" s="220"/>
      <c r="BK79" s="220"/>
      <c r="BL79" s="220"/>
      <c r="BM79" s="220"/>
      <c r="BN79" s="220"/>
      <c r="BO79" s="220"/>
      <c r="BP79" s="220"/>
      <c r="BQ79" s="220"/>
      <c r="BR79" s="221"/>
      <c r="BS79" s="147"/>
      <c r="BT79" s="306"/>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07"/>
      <c r="DI79" s="307"/>
      <c r="DJ79" s="307"/>
      <c r="DK79" s="307"/>
      <c r="DL79" s="307"/>
      <c r="DM79" s="307"/>
      <c r="DN79" s="307"/>
      <c r="DO79" s="307"/>
      <c r="DP79" s="307"/>
      <c r="DQ79" s="307"/>
      <c r="DR79" s="307"/>
      <c r="DS79" s="307"/>
      <c r="DT79" s="307"/>
      <c r="DU79" s="308"/>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row>
    <row r="80" spans="6:179" ht="7.5" customHeight="1" x14ac:dyDescent="0.2">
      <c r="F80" s="293"/>
      <c r="G80" s="293"/>
      <c r="H80" s="293"/>
      <c r="I80" s="293"/>
      <c r="J80" s="72"/>
      <c r="K80" s="297"/>
      <c r="L80" s="298"/>
      <c r="M80" s="298"/>
      <c r="N80" s="298"/>
      <c r="O80" s="298"/>
      <c r="P80" s="298"/>
      <c r="Q80" s="298"/>
      <c r="R80" s="298"/>
      <c r="S80" s="298"/>
      <c r="T80" s="298"/>
      <c r="U80" s="298"/>
      <c r="V80" s="298"/>
      <c r="W80" s="298"/>
      <c r="X80" s="298"/>
      <c r="Y80" s="298"/>
      <c r="Z80" s="298"/>
      <c r="AA80" s="298"/>
      <c r="AB80" s="298"/>
      <c r="AC80" s="298"/>
      <c r="AD80" s="298"/>
      <c r="AE80" s="298"/>
      <c r="AF80" s="298"/>
      <c r="AG80" s="298"/>
      <c r="AH80" s="298"/>
      <c r="AI80" s="298"/>
      <c r="AJ80" s="298"/>
      <c r="AK80" s="298"/>
      <c r="AL80" s="298"/>
      <c r="AM80" s="298"/>
      <c r="AN80" s="298"/>
      <c r="AO80" s="298"/>
      <c r="AP80" s="298"/>
      <c r="AQ80" s="298"/>
      <c r="AR80" s="299"/>
      <c r="AS80" s="145"/>
      <c r="AT80" s="219"/>
      <c r="AU80" s="220"/>
      <c r="AV80" s="220"/>
      <c r="AW80" s="220"/>
      <c r="AX80" s="220"/>
      <c r="AY80" s="220"/>
      <c r="AZ80" s="220"/>
      <c r="BA80" s="220"/>
      <c r="BB80" s="220"/>
      <c r="BC80" s="220"/>
      <c r="BD80" s="220"/>
      <c r="BE80" s="221"/>
      <c r="BF80" s="146"/>
      <c r="BG80" s="219"/>
      <c r="BH80" s="220"/>
      <c r="BI80" s="220"/>
      <c r="BJ80" s="220"/>
      <c r="BK80" s="220"/>
      <c r="BL80" s="220"/>
      <c r="BM80" s="220"/>
      <c r="BN80" s="220"/>
      <c r="BO80" s="220"/>
      <c r="BP80" s="220"/>
      <c r="BQ80" s="220"/>
      <c r="BR80" s="221"/>
      <c r="BS80" s="147"/>
      <c r="BT80" s="306"/>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07"/>
      <c r="DI80" s="307"/>
      <c r="DJ80" s="307"/>
      <c r="DK80" s="307"/>
      <c r="DL80" s="307"/>
      <c r="DM80" s="307"/>
      <c r="DN80" s="307"/>
      <c r="DO80" s="307"/>
      <c r="DP80" s="307"/>
      <c r="DQ80" s="307"/>
      <c r="DR80" s="307"/>
      <c r="DS80" s="307"/>
      <c r="DT80" s="307"/>
      <c r="DU80" s="308"/>
      <c r="DW80" s="61"/>
      <c r="DX80" s="61"/>
      <c r="DY80" s="61"/>
      <c r="DZ80" s="61"/>
      <c r="EA80" s="61"/>
      <c r="EB80" s="61"/>
      <c r="EC80" s="61"/>
      <c r="ED80" s="61"/>
      <c r="EE80" s="61"/>
      <c r="EF80" s="61"/>
      <c r="EG80" s="61"/>
      <c r="EH80" s="61"/>
      <c r="EI80" s="61"/>
      <c r="EJ80" s="61"/>
      <c r="EK80" s="61"/>
      <c r="EL80" s="61"/>
      <c r="EM80" s="61"/>
      <c r="EN80" s="61"/>
      <c r="EO80" s="61"/>
      <c r="EP80" s="61"/>
      <c r="EQ80" s="61"/>
      <c r="ER80" s="61"/>
      <c r="ES80" s="61"/>
      <c r="ET80" s="61"/>
      <c r="EU80" s="61"/>
      <c r="EV80" s="61"/>
      <c r="EW80" s="61"/>
      <c r="EX80" s="61"/>
      <c r="EY80" s="61"/>
      <c r="EZ80" s="61"/>
      <c r="FA80" s="61"/>
      <c r="FB80" s="61"/>
      <c r="FC80" s="61"/>
      <c r="FD80" s="61"/>
      <c r="FE80" s="61"/>
      <c r="FF80" s="61"/>
      <c r="FG80" s="61"/>
    </row>
    <row r="81" spans="6:163" ht="7.5" customHeight="1" x14ac:dyDescent="0.2">
      <c r="F81" s="293"/>
      <c r="G81" s="293"/>
      <c r="H81" s="293"/>
      <c r="I81" s="293"/>
      <c r="J81" s="72"/>
      <c r="K81" s="297"/>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9"/>
      <c r="AS81" s="145"/>
      <c r="AT81" s="219"/>
      <c r="AU81" s="220"/>
      <c r="AV81" s="220"/>
      <c r="AW81" s="220"/>
      <c r="AX81" s="220"/>
      <c r="AY81" s="220"/>
      <c r="AZ81" s="220"/>
      <c r="BA81" s="220"/>
      <c r="BB81" s="220"/>
      <c r="BC81" s="220"/>
      <c r="BD81" s="220"/>
      <c r="BE81" s="221"/>
      <c r="BF81" s="146"/>
      <c r="BG81" s="219"/>
      <c r="BH81" s="220"/>
      <c r="BI81" s="220"/>
      <c r="BJ81" s="220"/>
      <c r="BK81" s="220"/>
      <c r="BL81" s="220"/>
      <c r="BM81" s="220"/>
      <c r="BN81" s="220"/>
      <c r="BO81" s="220"/>
      <c r="BP81" s="220"/>
      <c r="BQ81" s="220"/>
      <c r="BR81" s="221"/>
      <c r="BS81" s="147"/>
      <c r="BT81" s="306"/>
      <c r="BU81" s="307"/>
      <c r="BV81" s="307"/>
      <c r="BW81" s="307"/>
      <c r="BX81" s="307"/>
      <c r="BY81" s="307"/>
      <c r="BZ81" s="307"/>
      <c r="CA81" s="307"/>
      <c r="CB81" s="307"/>
      <c r="CC81" s="307"/>
      <c r="CD81" s="307"/>
      <c r="CE81" s="307"/>
      <c r="CF81" s="307"/>
      <c r="CG81" s="307"/>
      <c r="CH81" s="307"/>
      <c r="CI81" s="307"/>
      <c r="CJ81" s="307"/>
      <c r="CK81" s="307"/>
      <c r="CL81" s="307"/>
      <c r="CM81" s="307"/>
      <c r="CN81" s="307"/>
      <c r="CO81" s="307"/>
      <c r="CP81" s="307"/>
      <c r="CQ81" s="307"/>
      <c r="CR81" s="307"/>
      <c r="CS81" s="307"/>
      <c r="CT81" s="307"/>
      <c r="CU81" s="307"/>
      <c r="CV81" s="307"/>
      <c r="CW81" s="307"/>
      <c r="CX81" s="307"/>
      <c r="CY81" s="307"/>
      <c r="CZ81" s="307"/>
      <c r="DA81" s="307"/>
      <c r="DB81" s="307"/>
      <c r="DC81" s="307"/>
      <c r="DD81" s="307"/>
      <c r="DE81" s="307"/>
      <c r="DF81" s="307"/>
      <c r="DG81" s="307"/>
      <c r="DH81" s="307"/>
      <c r="DI81" s="307"/>
      <c r="DJ81" s="307"/>
      <c r="DK81" s="307"/>
      <c r="DL81" s="307"/>
      <c r="DM81" s="307"/>
      <c r="DN81" s="307"/>
      <c r="DO81" s="307"/>
      <c r="DP81" s="307"/>
      <c r="DQ81" s="307"/>
      <c r="DR81" s="307"/>
      <c r="DS81" s="307"/>
      <c r="DT81" s="307"/>
      <c r="DU81" s="308"/>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61"/>
      <c r="FG81" s="61"/>
    </row>
    <row r="82" spans="6:163" ht="7.5" customHeight="1" x14ac:dyDescent="0.2">
      <c r="F82" s="293"/>
      <c r="G82" s="293"/>
      <c r="H82" s="293"/>
      <c r="I82" s="293"/>
      <c r="J82" s="72"/>
      <c r="K82" s="300"/>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1"/>
      <c r="AL82" s="301"/>
      <c r="AM82" s="301"/>
      <c r="AN82" s="301"/>
      <c r="AO82" s="301"/>
      <c r="AP82" s="301"/>
      <c r="AQ82" s="301"/>
      <c r="AR82" s="302"/>
      <c r="AS82" s="145"/>
      <c r="AT82" s="222"/>
      <c r="AU82" s="223"/>
      <c r="AV82" s="223"/>
      <c r="AW82" s="223"/>
      <c r="AX82" s="223"/>
      <c r="AY82" s="223"/>
      <c r="AZ82" s="223"/>
      <c r="BA82" s="223"/>
      <c r="BB82" s="223"/>
      <c r="BC82" s="223"/>
      <c r="BD82" s="223"/>
      <c r="BE82" s="224"/>
      <c r="BF82" s="146"/>
      <c r="BG82" s="222"/>
      <c r="BH82" s="223"/>
      <c r="BI82" s="223"/>
      <c r="BJ82" s="223"/>
      <c r="BK82" s="223"/>
      <c r="BL82" s="223"/>
      <c r="BM82" s="223"/>
      <c r="BN82" s="223"/>
      <c r="BO82" s="223"/>
      <c r="BP82" s="223"/>
      <c r="BQ82" s="223"/>
      <c r="BR82" s="224"/>
      <c r="BS82" s="147"/>
      <c r="BT82" s="309"/>
      <c r="BU82" s="310"/>
      <c r="BV82" s="310"/>
      <c r="BW82" s="310"/>
      <c r="BX82" s="310"/>
      <c r="BY82" s="310"/>
      <c r="BZ82" s="310"/>
      <c r="CA82" s="310"/>
      <c r="CB82" s="310"/>
      <c r="CC82" s="310"/>
      <c r="CD82" s="310"/>
      <c r="CE82" s="310"/>
      <c r="CF82" s="310"/>
      <c r="CG82" s="310"/>
      <c r="CH82" s="310"/>
      <c r="CI82" s="310"/>
      <c r="CJ82" s="310"/>
      <c r="CK82" s="310"/>
      <c r="CL82" s="310"/>
      <c r="CM82" s="310"/>
      <c r="CN82" s="310"/>
      <c r="CO82" s="310"/>
      <c r="CP82" s="310"/>
      <c r="CQ82" s="310"/>
      <c r="CR82" s="310"/>
      <c r="CS82" s="310"/>
      <c r="CT82" s="310"/>
      <c r="CU82" s="310"/>
      <c r="CV82" s="310"/>
      <c r="CW82" s="310"/>
      <c r="CX82" s="310"/>
      <c r="CY82" s="310"/>
      <c r="CZ82" s="310"/>
      <c r="DA82" s="310"/>
      <c r="DB82" s="310"/>
      <c r="DC82" s="310"/>
      <c r="DD82" s="310"/>
      <c r="DE82" s="310"/>
      <c r="DF82" s="310"/>
      <c r="DG82" s="310"/>
      <c r="DH82" s="310"/>
      <c r="DI82" s="310"/>
      <c r="DJ82" s="310"/>
      <c r="DK82" s="310"/>
      <c r="DL82" s="310"/>
      <c r="DM82" s="310"/>
      <c r="DN82" s="310"/>
      <c r="DO82" s="310"/>
      <c r="DP82" s="310"/>
      <c r="DQ82" s="310"/>
      <c r="DR82" s="310"/>
      <c r="DS82" s="310"/>
      <c r="DT82" s="310"/>
      <c r="DU82" s="31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61"/>
      <c r="FG82" s="61"/>
    </row>
    <row r="83" spans="6:163" ht="7.5" customHeight="1" x14ac:dyDescent="0.2">
      <c r="F83" s="141"/>
      <c r="G83" s="141"/>
      <c r="H83" s="141"/>
      <c r="I83" s="141"/>
      <c r="J83" s="116"/>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50"/>
      <c r="AQ83" s="145"/>
      <c r="AR83" s="145"/>
      <c r="AS83" s="145"/>
      <c r="AT83" s="148"/>
      <c r="AU83" s="148"/>
      <c r="AV83" s="148"/>
      <c r="AW83" s="148"/>
      <c r="AX83" s="148"/>
      <c r="AY83" s="148"/>
      <c r="AZ83" s="148"/>
      <c r="BA83" s="148"/>
      <c r="BB83" s="148"/>
      <c r="BC83" s="148"/>
      <c r="BD83" s="148"/>
      <c r="BE83" s="148"/>
      <c r="BF83" s="146"/>
      <c r="BG83" s="148"/>
      <c r="BH83" s="148"/>
      <c r="BI83" s="148"/>
      <c r="BJ83" s="148"/>
      <c r="BK83" s="148"/>
      <c r="BL83" s="148"/>
      <c r="BM83" s="148"/>
      <c r="BN83" s="148"/>
      <c r="BO83" s="148"/>
      <c r="BP83" s="148"/>
      <c r="BQ83" s="148"/>
      <c r="BR83" s="148"/>
      <c r="BS83" s="147"/>
      <c r="BT83" s="148"/>
      <c r="BU83" s="148"/>
      <c r="BV83" s="148"/>
      <c r="BW83" s="148"/>
      <c r="BX83" s="148"/>
      <c r="BY83" s="148"/>
      <c r="BZ83" s="148"/>
      <c r="CA83" s="148"/>
      <c r="CB83" s="148"/>
      <c r="CC83" s="148"/>
      <c r="CD83" s="148"/>
      <c r="CE83" s="148"/>
      <c r="CF83" s="152"/>
      <c r="CG83" s="153"/>
      <c r="CH83" s="153"/>
      <c r="CI83" s="153"/>
      <c r="CJ83" s="153"/>
      <c r="CK83" s="153"/>
      <c r="CL83" s="153"/>
      <c r="CM83" s="153"/>
      <c r="CN83" s="153"/>
      <c r="CO83" s="153"/>
      <c r="CP83" s="153"/>
      <c r="CQ83" s="153"/>
      <c r="CR83" s="153"/>
      <c r="CS83" s="152"/>
      <c r="CT83" s="145"/>
      <c r="CU83" s="145"/>
      <c r="CV83" s="145"/>
      <c r="CW83" s="145"/>
      <c r="CX83" s="145"/>
      <c r="CY83" s="145"/>
      <c r="CZ83" s="145"/>
      <c r="DA83" s="145"/>
      <c r="DB83" s="145"/>
      <c r="DC83" s="145"/>
      <c r="DD83" s="145"/>
      <c r="DE83" s="145"/>
      <c r="DF83" s="145"/>
      <c r="DG83" s="145"/>
      <c r="DH83" s="145"/>
      <c r="DI83" s="152"/>
      <c r="DJ83" s="145"/>
      <c r="DK83" s="145"/>
      <c r="DL83" s="145"/>
      <c r="DM83" s="145"/>
      <c r="DN83" s="145"/>
      <c r="DO83" s="145"/>
      <c r="DP83" s="145"/>
      <c r="DQ83" s="145"/>
      <c r="DR83" s="145"/>
      <c r="DS83" s="145"/>
      <c r="DT83" s="145"/>
      <c r="DU83" s="145"/>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row>
    <row r="84" spans="6:163" ht="7.5" customHeight="1" x14ac:dyDescent="0.2">
      <c r="F84" s="293" t="s">
        <v>68</v>
      </c>
      <c r="G84" s="293"/>
      <c r="H84" s="293"/>
      <c r="I84" s="293"/>
      <c r="J84" s="72"/>
      <c r="K84" s="294"/>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295"/>
      <c r="AL84" s="295"/>
      <c r="AM84" s="295"/>
      <c r="AN84" s="295"/>
      <c r="AO84" s="295"/>
      <c r="AP84" s="295"/>
      <c r="AQ84" s="295"/>
      <c r="AR84" s="296"/>
      <c r="AS84" s="145"/>
      <c r="AT84" s="216"/>
      <c r="AU84" s="217"/>
      <c r="AV84" s="217"/>
      <c r="AW84" s="217"/>
      <c r="AX84" s="217"/>
      <c r="AY84" s="217"/>
      <c r="AZ84" s="217"/>
      <c r="BA84" s="217"/>
      <c r="BB84" s="217"/>
      <c r="BC84" s="217"/>
      <c r="BD84" s="217"/>
      <c r="BE84" s="218"/>
      <c r="BF84" s="146"/>
      <c r="BG84" s="216"/>
      <c r="BH84" s="217"/>
      <c r="BI84" s="217"/>
      <c r="BJ84" s="217"/>
      <c r="BK84" s="217"/>
      <c r="BL84" s="217"/>
      <c r="BM84" s="217"/>
      <c r="BN84" s="217"/>
      <c r="BO84" s="217"/>
      <c r="BP84" s="217"/>
      <c r="BQ84" s="217"/>
      <c r="BR84" s="218"/>
      <c r="BS84" s="147"/>
      <c r="BT84" s="303"/>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c r="CW84" s="304"/>
      <c r="CX84" s="304"/>
      <c r="CY84" s="304"/>
      <c r="CZ84" s="304"/>
      <c r="DA84" s="304"/>
      <c r="DB84" s="304"/>
      <c r="DC84" s="304"/>
      <c r="DD84" s="304"/>
      <c r="DE84" s="304"/>
      <c r="DF84" s="304"/>
      <c r="DG84" s="304"/>
      <c r="DH84" s="304"/>
      <c r="DI84" s="304"/>
      <c r="DJ84" s="304"/>
      <c r="DK84" s="304"/>
      <c r="DL84" s="304"/>
      <c r="DM84" s="304"/>
      <c r="DN84" s="304"/>
      <c r="DO84" s="304"/>
      <c r="DP84" s="304"/>
      <c r="DQ84" s="304"/>
      <c r="DR84" s="304"/>
      <c r="DS84" s="304"/>
      <c r="DT84" s="304"/>
      <c r="DU84" s="305"/>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c r="FG84" s="61"/>
    </row>
    <row r="85" spans="6:163" ht="7.5" customHeight="1" x14ac:dyDescent="0.2">
      <c r="F85" s="293"/>
      <c r="G85" s="293"/>
      <c r="H85" s="293"/>
      <c r="I85" s="293"/>
      <c r="J85" s="72"/>
      <c r="K85" s="297"/>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8"/>
      <c r="AM85" s="298"/>
      <c r="AN85" s="298"/>
      <c r="AO85" s="298"/>
      <c r="AP85" s="298"/>
      <c r="AQ85" s="298"/>
      <c r="AR85" s="299"/>
      <c r="AS85" s="145"/>
      <c r="AT85" s="219"/>
      <c r="AU85" s="220"/>
      <c r="AV85" s="220"/>
      <c r="AW85" s="220"/>
      <c r="AX85" s="220"/>
      <c r="AY85" s="220"/>
      <c r="AZ85" s="220"/>
      <c r="BA85" s="220"/>
      <c r="BB85" s="220"/>
      <c r="BC85" s="220"/>
      <c r="BD85" s="220"/>
      <c r="BE85" s="221"/>
      <c r="BF85" s="146"/>
      <c r="BG85" s="219"/>
      <c r="BH85" s="220"/>
      <c r="BI85" s="220"/>
      <c r="BJ85" s="220"/>
      <c r="BK85" s="220"/>
      <c r="BL85" s="220"/>
      <c r="BM85" s="220"/>
      <c r="BN85" s="220"/>
      <c r="BO85" s="220"/>
      <c r="BP85" s="220"/>
      <c r="BQ85" s="220"/>
      <c r="BR85" s="221"/>
      <c r="BS85" s="147"/>
      <c r="BT85" s="306"/>
      <c r="BU85" s="307"/>
      <c r="BV85" s="307"/>
      <c r="BW85" s="307"/>
      <c r="BX85" s="307"/>
      <c r="BY85" s="307"/>
      <c r="BZ85" s="307"/>
      <c r="CA85" s="307"/>
      <c r="CB85" s="307"/>
      <c r="CC85" s="307"/>
      <c r="CD85" s="307"/>
      <c r="CE85" s="307"/>
      <c r="CF85" s="307"/>
      <c r="CG85" s="307"/>
      <c r="CH85" s="307"/>
      <c r="CI85" s="307"/>
      <c r="CJ85" s="307"/>
      <c r="CK85" s="307"/>
      <c r="CL85" s="307"/>
      <c r="CM85" s="307"/>
      <c r="CN85" s="307"/>
      <c r="CO85" s="307"/>
      <c r="CP85" s="307"/>
      <c r="CQ85" s="307"/>
      <c r="CR85" s="307"/>
      <c r="CS85" s="307"/>
      <c r="CT85" s="307"/>
      <c r="CU85" s="307"/>
      <c r="CV85" s="307"/>
      <c r="CW85" s="307"/>
      <c r="CX85" s="307"/>
      <c r="CY85" s="307"/>
      <c r="CZ85" s="307"/>
      <c r="DA85" s="307"/>
      <c r="DB85" s="307"/>
      <c r="DC85" s="307"/>
      <c r="DD85" s="307"/>
      <c r="DE85" s="307"/>
      <c r="DF85" s="307"/>
      <c r="DG85" s="307"/>
      <c r="DH85" s="307"/>
      <c r="DI85" s="307"/>
      <c r="DJ85" s="307"/>
      <c r="DK85" s="307"/>
      <c r="DL85" s="307"/>
      <c r="DM85" s="307"/>
      <c r="DN85" s="307"/>
      <c r="DO85" s="307"/>
      <c r="DP85" s="307"/>
      <c r="DQ85" s="307"/>
      <c r="DR85" s="307"/>
      <c r="DS85" s="307"/>
      <c r="DT85" s="307"/>
      <c r="DU85" s="308"/>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61"/>
      <c r="FG85" s="61"/>
    </row>
    <row r="86" spans="6:163" ht="7.5" customHeight="1" x14ac:dyDescent="0.2">
      <c r="F86" s="293"/>
      <c r="G86" s="293"/>
      <c r="H86" s="293"/>
      <c r="I86" s="293"/>
      <c r="J86" s="72"/>
      <c r="K86" s="297"/>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298"/>
      <c r="AP86" s="298"/>
      <c r="AQ86" s="298"/>
      <c r="AR86" s="299"/>
      <c r="AS86" s="145"/>
      <c r="AT86" s="219"/>
      <c r="AU86" s="220"/>
      <c r="AV86" s="220"/>
      <c r="AW86" s="220"/>
      <c r="AX86" s="220"/>
      <c r="AY86" s="220"/>
      <c r="AZ86" s="220"/>
      <c r="BA86" s="220"/>
      <c r="BB86" s="220"/>
      <c r="BC86" s="220"/>
      <c r="BD86" s="220"/>
      <c r="BE86" s="221"/>
      <c r="BF86" s="146"/>
      <c r="BG86" s="219"/>
      <c r="BH86" s="220"/>
      <c r="BI86" s="220"/>
      <c r="BJ86" s="220"/>
      <c r="BK86" s="220"/>
      <c r="BL86" s="220"/>
      <c r="BM86" s="220"/>
      <c r="BN86" s="220"/>
      <c r="BO86" s="220"/>
      <c r="BP86" s="220"/>
      <c r="BQ86" s="220"/>
      <c r="BR86" s="221"/>
      <c r="BS86" s="147"/>
      <c r="BT86" s="306"/>
      <c r="BU86" s="307"/>
      <c r="BV86" s="307"/>
      <c r="BW86" s="307"/>
      <c r="BX86" s="307"/>
      <c r="BY86" s="307"/>
      <c r="BZ86" s="307"/>
      <c r="CA86" s="307"/>
      <c r="CB86" s="307"/>
      <c r="CC86" s="307"/>
      <c r="CD86" s="307"/>
      <c r="CE86" s="307"/>
      <c r="CF86" s="307"/>
      <c r="CG86" s="307"/>
      <c r="CH86" s="307"/>
      <c r="CI86" s="307"/>
      <c r="CJ86" s="307"/>
      <c r="CK86" s="307"/>
      <c r="CL86" s="307"/>
      <c r="CM86" s="307"/>
      <c r="CN86" s="307"/>
      <c r="CO86" s="307"/>
      <c r="CP86" s="307"/>
      <c r="CQ86" s="307"/>
      <c r="CR86" s="307"/>
      <c r="CS86" s="307"/>
      <c r="CT86" s="307"/>
      <c r="CU86" s="307"/>
      <c r="CV86" s="307"/>
      <c r="CW86" s="307"/>
      <c r="CX86" s="307"/>
      <c r="CY86" s="307"/>
      <c r="CZ86" s="307"/>
      <c r="DA86" s="307"/>
      <c r="DB86" s="307"/>
      <c r="DC86" s="307"/>
      <c r="DD86" s="307"/>
      <c r="DE86" s="307"/>
      <c r="DF86" s="307"/>
      <c r="DG86" s="307"/>
      <c r="DH86" s="307"/>
      <c r="DI86" s="307"/>
      <c r="DJ86" s="307"/>
      <c r="DK86" s="307"/>
      <c r="DL86" s="307"/>
      <c r="DM86" s="307"/>
      <c r="DN86" s="307"/>
      <c r="DO86" s="307"/>
      <c r="DP86" s="307"/>
      <c r="DQ86" s="307"/>
      <c r="DR86" s="307"/>
      <c r="DS86" s="307"/>
      <c r="DT86" s="307"/>
      <c r="DU86" s="308"/>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c r="EZ86" s="61"/>
      <c r="FA86" s="61"/>
      <c r="FB86" s="61"/>
      <c r="FC86" s="61"/>
      <c r="FD86" s="61"/>
      <c r="FE86" s="61"/>
      <c r="FF86" s="61"/>
      <c r="FG86" s="61"/>
    </row>
    <row r="87" spans="6:163" ht="7.5" customHeight="1" x14ac:dyDescent="0.2">
      <c r="F87" s="293"/>
      <c r="G87" s="293"/>
      <c r="H87" s="293"/>
      <c r="I87" s="293"/>
      <c r="J87" s="72"/>
      <c r="K87" s="297"/>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9"/>
      <c r="AS87" s="145"/>
      <c r="AT87" s="219"/>
      <c r="AU87" s="220"/>
      <c r="AV87" s="220"/>
      <c r="AW87" s="220"/>
      <c r="AX87" s="220"/>
      <c r="AY87" s="220"/>
      <c r="AZ87" s="220"/>
      <c r="BA87" s="220"/>
      <c r="BB87" s="220"/>
      <c r="BC87" s="220"/>
      <c r="BD87" s="220"/>
      <c r="BE87" s="221"/>
      <c r="BF87" s="146"/>
      <c r="BG87" s="219"/>
      <c r="BH87" s="220"/>
      <c r="BI87" s="220"/>
      <c r="BJ87" s="220"/>
      <c r="BK87" s="220"/>
      <c r="BL87" s="220"/>
      <c r="BM87" s="220"/>
      <c r="BN87" s="220"/>
      <c r="BO87" s="220"/>
      <c r="BP87" s="220"/>
      <c r="BQ87" s="220"/>
      <c r="BR87" s="221"/>
      <c r="BS87" s="147"/>
      <c r="BT87" s="306"/>
      <c r="BU87" s="307"/>
      <c r="BV87" s="307"/>
      <c r="BW87" s="307"/>
      <c r="BX87" s="307"/>
      <c r="BY87" s="307"/>
      <c r="BZ87" s="307"/>
      <c r="CA87" s="307"/>
      <c r="CB87" s="307"/>
      <c r="CC87" s="307"/>
      <c r="CD87" s="307"/>
      <c r="CE87" s="307"/>
      <c r="CF87" s="307"/>
      <c r="CG87" s="307"/>
      <c r="CH87" s="307"/>
      <c r="CI87" s="307"/>
      <c r="CJ87" s="307"/>
      <c r="CK87" s="307"/>
      <c r="CL87" s="307"/>
      <c r="CM87" s="307"/>
      <c r="CN87" s="307"/>
      <c r="CO87" s="307"/>
      <c r="CP87" s="307"/>
      <c r="CQ87" s="307"/>
      <c r="CR87" s="307"/>
      <c r="CS87" s="307"/>
      <c r="CT87" s="307"/>
      <c r="CU87" s="307"/>
      <c r="CV87" s="307"/>
      <c r="CW87" s="307"/>
      <c r="CX87" s="307"/>
      <c r="CY87" s="307"/>
      <c r="CZ87" s="307"/>
      <c r="DA87" s="307"/>
      <c r="DB87" s="307"/>
      <c r="DC87" s="307"/>
      <c r="DD87" s="307"/>
      <c r="DE87" s="307"/>
      <c r="DF87" s="307"/>
      <c r="DG87" s="307"/>
      <c r="DH87" s="307"/>
      <c r="DI87" s="307"/>
      <c r="DJ87" s="307"/>
      <c r="DK87" s="307"/>
      <c r="DL87" s="307"/>
      <c r="DM87" s="307"/>
      <c r="DN87" s="307"/>
      <c r="DO87" s="307"/>
      <c r="DP87" s="307"/>
      <c r="DQ87" s="307"/>
      <c r="DR87" s="307"/>
      <c r="DS87" s="307"/>
      <c r="DT87" s="307"/>
      <c r="DU87" s="308"/>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61"/>
      <c r="FG87" s="61"/>
    </row>
    <row r="88" spans="6:163" ht="7.5" customHeight="1" x14ac:dyDescent="0.2">
      <c r="F88" s="293"/>
      <c r="G88" s="293"/>
      <c r="H88" s="293"/>
      <c r="I88" s="293"/>
      <c r="J88" s="72"/>
      <c r="K88" s="300"/>
      <c r="L88" s="301"/>
      <c r="M88" s="301"/>
      <c r="N88" s="301"/>
      <c r="O88" s="301"/>
      <c r="P88" s="301"/>
      <c r="Q88" s="301"/>
      <c r="R88" s="301"/>
      <c r="S88" s="301"/>
      <c r="T88" s="301"/>
      <c r="U88" s="301"/>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2"/>
      <c r="AS88" s="145"/>
      <c r="AT88" s="222"/>
      <c r="AU88" s="223"/>
      <c r="AV88" s="223"/>
      <c r="AW88" s="223"/>
      <c r="AX88" s="223"/>
      <c r="AY88" s="223"/>
      <c r="AZ88" s="223"/>
      <c r="BA88" s="223"/>
      <c r="BB88" s="223"/>
      <c r="BC88" s="223"/>
      <c r="BD88" s="223"/>
      <c r="BE88" s="224"/>
      <c r="BF88" s="146"/>
      <c r="BG88" s="222"/>
      <c r="BH88" s="223"/>
      <c r="BI88" s="223"/>
      <c r="BJ88" s="223"/>
      <c r="BK88" s="223"/>
      <c r="BL88" s="223"/>
      <c r="BM88" s="223"/>
      <c r="BN88" s="223"/>
      <c r="BO88" s="223"/>
      <c r="BP88" s="223"/>
      <c r="BQ88" s="223"/>
      <c r="BR88" s="224"/>
      <c r="BS88" s="147"/>
      <c r="BT88" s="309"/>
      <c r="BU88" s="310"/>
      <c r="BV88" s="310"/>
      <c r="BW88" s="310"/>
      <c r="BX88" s="310"/>
      <c r="BY88" s="310"/>
      <c r="BZ88" s="310"/>
      <c r="CA88" s="310"/>
      <c r="CB88" s="310"/>
      <c r="CC88" s="310"/>
      <c r="CD88" s="310"/>
      <c r="CE88" s="310"/>
      <c r="CF88" s="310"/>
      <c r="CG88" s="310"/>
      <c r="CH88" s="310"/>
      <c r="CI88" s="310"/>
      <c r="CJ88" s="310"/>
      <c r="CK88" s="310"/>
      <c r="CL88" s="310"/>
      <c r="CM88" s="310"/>
      <c r="CN88" s="310"/>
      <c r="CO88" s="310"/>
      <c r="CP88" s="310"/>
      <c r="CQ88" s="310"/>
      <c r="CR88" s="310"/>
      <c r="CS88" s="310"/>
      <c r="CT88" s="310"/>
      <c r="CU88" s="310"/>
      <c r="CV88" s="310"/>
      <c r="CW88" s="310"/>
      <c r="CX88" s="310"/>
      <c r="CY88" s="310"/>
      <c r="CZ88" s="310"/>
      <c r="DA88" s="310"/>
      <c r="DB88" s="310"/>
      <c r="DC88" s="310"/>
      <c r="DD88" s="310"/>
      <c r="DE88" s="310"/>
      <c r="DF88" s="310"/>
      <c r="DG88" s="310"/>
      <c r="DH88" s="310"/>
      <c r="DI88" s="310"/>
      <c r="DJ88" s="310"/>
      <c r="DK88" s="310"/>
      <c r="DL88" s="310"/>
      <c r="DM88" s="310"/>
      <c r="DN88" s="310"/>
      <c r="DO88" s="310"/>
      <c r="DP88" s="310"/>
      <c r="DQ88" s="310"/>
      <c r="DR88" s="310"/>
      <c r="DS88" s="310"/>
      <c r="DT88" s="310"/>
      <c r="DU88" s="31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c r="FD88" s="61"/>
      <c r="FE88" s="61"/>
      <c r="FF88" s="61"/>
      <c r="FG88" s="61"/>
    </row>
    <row r="89" spans="6:163" ht="7.5" customHeight="1" x14ac:dyDescent="0.2">
      <c r="F89" s="141"/>
      <c r="G89" s="141"/>
      <c r="H89" s="141"/>
      <c r="I89" s="141"/>
      <c r="J89" s="116"/>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51"/>
      <c r="AQ89" s="145"/>
      <c r="AR89" s="145"/>
      <c r="AS89" s="145"/>
      <c r="AT89" s="148"/>
      <c r="AU89" s="148"/>
      <c r="AV89" s="148"/>
      <c r="AW89" s="148"/>
      <c r="AX89" s="148"/>
      <c r="AY89" s="148"/>
      <c r="AZ89" s="148"/>
      <c r="BA89" s="148"/>
      <c r="BB89" s="148"/>
      <c r="BC89" s="148"/>
      <c r="BD89" s="148"/>
      <c r="BE89" s="148"/>
      <c r="BF89" s="146"/>
      <c r="BG89" s="148"/>
      <c r="BH89" s="148"/>
      <c r="BI89" s="148"/>
      <c r="BJ89" s="148"/>
      <c r="BK89" s="148"/>
      <c r="BL89" s="148"/>
      <c r="BM89" s="148"/>
      <c r="BN89" s="148"/>
      <c r="BO89" s="148"/>
      <c r="BP89" s="148"/>
      <c r="BQ89" s="148"/>
      <c r="BR89" s="148"/>
      <c r="BS89" s="147"/>
      <c r="BT89" s="148"/>
      <c r="BU89" s="148"/>
      <c r="BV89" s="148"/>
      <c r="BW89" s="148"/>
      <c r="BX89" s="148"/>
      <c r="BY89" s="148"/>
      <c r="BZ89" s="148"/>
      <c r="CA89" s="148"/>
      <c r="CB89" s="148"/>
      <c r="CC89" s="148"/>
      <c r="CD89" s="148"/>
      <c r="CE89" s="148"/>
      <c r="CF89" s="152"/>
      <c r="CG89" s="153"/>
      <c r="CH89" s="153"/>
      <c r="CI89" s="153"/>
      <c r="CJ89" s="153"/>
      <c r="CK89" s="153"/>
      <c r="CL89" s="153"/>
      <c r="CM89" s="153"/>
      <c r="CN89" s="153"/>
      <c r="CO89" s="153"/>
      <c r="CP89" s="153"/>
      <c r="CQ89" s="153"/>
      <c r="CR89" s="153"/>
      <c r="CS89" s="152"/>
      <c r="CT89" s="145"/>
      <c r="CU89" s="145"/>
      <c r="CV89" s="145"/>
      <c r="CW89" s="145"/>
      <c r="CX89" s="145"/>
      <c r="CY89" s="145"/>
      <c r="CZ89" s="145"/>
      <c r="DA89" s="145"/>
      <c r="DB89" s="145"/>
      <c r="DC89" s="145"/>
      <c r="DD89" s="145"/>
      <c r="DE89" s="145"/>
      <c r="DF89" s="145"/>
      <c r="DG89" s="145"/>
      <c r="DH89" s="145"/>
      <c r="DI89" s="152"/>
      <c r="DJ89" s="145"/>
      <c r="DK89" s="145"/>
      <c r="DL89" s="145"/>
      <c r="DM89" s="145"/>
      <c r="DN89" s="145"/>
      <c r="DO89" s="145"/>
      <c r="DP89" s="145"/>
      <c r="DQ89" s="145"/>
      <c r="DR89" s="145"/>
      <c r="DS89" s="145"/>
      <c r="DT89" s="145"/>
      <c r="DU89" s="145"/>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c r="EZ89" s="61"/>
      <c r="FA89" s="61"/>
      <c r="FB89" s="61"/>
      <c r="FC89" s="61"/>
      <c r="FD89" s="61"/>
      <c r="FE89" s="61"/>
      <c r="FF89" s="61"/>
      <c r="FG89" s="61"/>
    </row>
    <row r="90" spans="6:163" ht="7.5" customHeight="1" x14ac:dyDescent="0.2">
      <c r="F90" s="293" t="s">
        <v>69</v>
      </c>
      <c r="G90" s="293"/>
      <c r="H90" s="293"/>
      <c r="I90" s="293"/>
      <c r="J90" s="72"/>
      <c r="K90" s="294"/>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295"/>
      <c r="AK90" s="295"/>
      <c r="AL90" s="295"/>
      <c r="AM90" s="295"/>
      <c r="AN90" s="295"/>
      <c r="AO90" s="295"/>
      <c r="AP90" s="295"/>
      <c r="AQ90" s="295"/>
      <c r="AR90" s="296"/>
      <c r="AS90" s="145"/>
      <c r="AT90" s="216"/>
      <c r="AU90" s="217"/>
      <c r="AV90" s="217"/>
      <c r="AW90" s="217"/>
      <c r="AX90" s="217"/>
      <c r="AY90" s="217"/>
      <c r="AZ90" s="217"/>
      <c r="BA90" s="217"/>
      <c r="BB90" s="217"/>
      <c r="BC90" s="217"/>
      <c r="BD90" s="217"/>
      <c r="BE90" s="218"/>
      <c r="BF90" s="146"/>
      <c r="BG90" s="216"/>
      <c r="BH90" s="217"/>
      <c r="BI90" s="217"/>
      <c r="BJ90" s="217"/>
      <c r="BK90" s="217"/>
      <c r="BL90" s="217"/>
      <c r="BM90" s="217"/>
      <c r="BN90" s="217"/>
      <c r="BO90" s="217"/>
      <c r="BP90" s="217"/>
      <c r="BQ90" s="217"/>
      <c r="BR90" s="218"/>
      <c r="BS90" s="147"/>
      <c r="BT90" s="303"/>
      <c r="BU90" s="304"/>
      <c r="BV90" s="304"/>
      <c r="BW90" s="304"/>
      <c r="BX90" s="304"/>
      <c r="BY90" s="304"/>
      <c r="BZ90" s="304"/>
      <c r="CA90" s="304"/>
      <c r="CB90" s="304"/>
      <c r="CC90" s="304"/>
      <c r="CD90" s="304"/>
      <c r="CE90" s="304"/>
      <c r="CF90" s="304"/>
      <c r="CG90" s="304"/>
      <c r="CH90" s="304"/>
      <c r="CI90" s="304"/>
      <c r="CJ90" s="304"/>
      <c r="CK90" s="304"/>
      <c r="CL90" s="304"/>
      <c r="CM90" s="304"/>
      <c r="CN90" s="304"/>
      <c r="CO90" s="304"/>
      <c r="CP90" s="304"/>
      <c r="CQ90" s="304"/>
      <c r="CR90" s="304"/>
      <c r="CS90" s="304"/>
      <c r="CT90" s="304"/>
      <c r="CU90" s="304"/>
      <c r="CV90" s="304"/>
      <c r="CW90" s="304"/>
      <c r="CX90" s="304"/>
      <c r="CY90" s="304"/>
      <c r="CZ90" s="304"/>
      <c r="DA90" s="304"/>
      <c r="DB90" s="304"/>
      <c r="DC90" s="304"/>
      <c r="DD90" s="304"/>
      <c r="DE90" s="304"/>
      <c r="DF90" s="304"/>
      <c r="DG90" s="304"/>
      <c r="DH90" s="304"/>
      <c r="DI90" s="304"/>
      <c r="DJ90" s="304"/>
      <c r="DK90" s="304"/>
      <c r="DL90" s="304"/>
      <c r="DM90" s="304"/>
      <c r="DN90" s="304"/>
      <c r="DO90" s="304"/>
      <c r="DP90" s="304"/>
      <c r="DQ90" s="304"/>
      <c r="DR90" s="304"/>
      <c r="DS90" s="304"/>
      <c r="DT90" s="304"/>
      <c r="DU90" s="305"/>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c r="EZ90" s="61"/>
      <c r="FA90" s="61"/>
      <c r="FB90" s="61"/>
      <c r="FC90" s="61"/>
      <c r="FD90" s="61"/>
      <c r="FE90" s="61"/>
      <c r="FF90" s="61"/>
      <c r="FG90" s="61"/>
    </row>
    <row r="91" spans="6:163" ht="7.5" customHeight="1" x14ac:dyDescent="0.2">
      <c r="F91" s="293"/>
      <c r="G91" s="293"/>
      <c r="H91" s="293"/>
      <c r="I91" s="293"/>
      <c r="J91" s="72"/>
      <c r="K91" s="297"/>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298"/>
      <c r="AM91" s="298"/>
      <c r="AN91" s="298"/>
      <c r="AO91" s="298"/>
      <c r="AP91" s="298"/>
      <c r="AQ91" s="298"/>
      <c r="AR91" s="299"/>
      <c r="AS91" s="145"/>
      <c r="AT91" s="219"/>
      <c r="AU91" s="220"/>
      <c r="AV91" s="220"/>
      <c r="AW91" s="220"/>
      <c r="AX91" s="220"/>
      <c r="AY91" s="220"/>
      <c r="AZ91" s="220"/>
      <c r="BA91" s="220"/>
      <c r="BB91" s="220"/>
      <c r="BC91" s="220"/>
      <c r="BD91" s="220"/>
      <c r="BE91" s="221"/>
      <c r="BF91" s="146"/>
      <c r="BG91" s="219"/>
      <c r="BH91" s="220"/>
      <c r="BI91" s="220"/>
      <c r="BJ91" s="220"/>
      <c r="BK91" s="220"/>
      <c r="BL91" s="220"/>
      <c r="BM91" s="220"/>
      <c r="BN91" s="220"/>
      <c r="BO91" s="220"/>
      <c r="BP91" s="220"/>
      <c r="BQ91" s="220"/>
      <c r="BR91" s="221"/>
      <c r="BS91" s="147"/>
      <c r="BT91" s="306"/>
      <c r="BU91" s="307"/>
      <c r="BV91" s="307"/>
      <c r="BW91" s="307"/>
      <c r="BX91" s="307"/>
      <c r="BY91" s="307"/>
      <c r="BZ91" s="307"/>
      <c r="CA91" s="307"/>
      <c r="CB91" s="307"/>
      <c r="CC91" s="307"/>
      <c r="CD91" s="307"/>
      <c r="CE91" s="307"/>
      <c r="CF91" s="307"/>
      <c r="CG91" s="307"/>
      <c r="CH91" s="307"/>
      <c r="CI91" s="307"/>
      <c r="CJ91" s="307"/>
      <c r="CK91" s="307"/>
      <c r="CL91" s="307"/>
      <c r="CM91" s="307"/>
      <c r="CN91" s="307"/>
      <c r="CO91" s="307"/>
      <c r="CP91" s="307"/>
      <c r="CQ91" s="307"/>
      <c r="CR91" s="307"/>
      <c r="CS91" s="307"/>
      <c r="CT91" s="307"/>
      <c r="CU91" s="307"/>
      <c r="CV91" s="307"/>
      <c r="CW91" s="307"/>
      <c r="CX91" s="307"/>
      <c r="CY91" s="307"/>
      <c r="CZ91" s="307"/>
      <c r="DA91" s="307"/>
      <c r="DB91" s="307"/>
      <c r="DC91" s="307"/>
      <c r="DD91" s="307"/>
      <c r="DE91" s="307"/>
      <c r="DF91" s="307"/>
      <c r="DG91" s="307"/>
      <c r="DH91" s="307"/>
      <c r="DI91" s="307"/>
      <c r="DJ91" s="307"/>
      <c r="DK91" s="307"/>
      <c r="DL91" s="307"/>
      <c r="DM91" s="307"/>
      <c r="DN91" s="307"/>
      <c r="DO91" s="307"/>
      <c r="DP91" s="307"/>
      <c r="DQ91" s="307"/>
      <c r="DR91" s="307"/>
      <c r="DS91" s="307"/>
      <c r="DT91" s="307"/>
      <c r="DU91" s="308"/>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row>
    <row r="92" spans="6:163" ht="7.5" customHeight="1" x14ac:dyDescent="0.2">
      <c r="F92" s="293"/>
      <c r="G92" s="293"/>
      <c r="H92" s="293"/>
      <c r="I92" s="293"/>
      <c r="J92" s="72"/>
      <c r="K92" s="297"/>
      <c r="L92" s="298"/>
      <c r="M92" s="298"/>
      <c r="N92" s="298"/>
      <c r="O92" s="298"/>
      <c r="P92" s="298"/>
      <c r="Q92" s="298"/>
      <c r="R92" s="298"/>
      <c r="S92" s="298"/>
      <c r="T92" s="298"/>
      <c r="U92" s="298"/>
      <c r="V92" s="298"/>
      <c r="W92" s="298"/>
      <c r="X92" s="298"/>
      <c r="Y92" s="298"/>
      <c r="Z92" s="298"/>
      <c r="AA92" s="298"/>
      <c r="AB92" s="298"/>
      <c r="AC92" s="298"/>
      <c r="AD92" s="298"/>
      <c r="AE92" s="298"/>
      <c r="AF92" s="298"/>
      <c r="AG92" s="298"/>
      <c r="AH92" s="298"/>
      <c r="AI92" s="298"/>
      <c r="AJ92" s="298"/>
      <c r="AK92" s="298"/>
      <c r="AL92" s="298"/>
      <c r="AM92" s="298"/>
      <c r="AN92" s="298"/>
      <c r="AO92" s="298"/>
      <c r="AP92" s="298"/>
      <c r="AQ92" s="298"/>
      <c r="AR92" s="299"/>
      <c r="AS92" s="145"/>
      <c r="AT92" s="219"/>
      <c r="AU92" s="220"/>
      <c r="AV92" s="220"/>
      <c r="AW92" s="220"/>
      <c r="AX92" s="220"/>
      <c r="AY92" s="220"/>
      <c r="AZ92" s="220"/>
      <c r="BA92" s="220"/>
      <c r="BB92" s="220"/>
      <c r="BC92" s="220"/>
      <c r="BD92" s="220"/>
      <c r="BE92" s="221"/>
      <c r="BF92" s="146"/>
      <c r="BG92" s="219"/>
      <c r="BH92" s="220"/>
      <c r="BI92" s="220"/>
      <c r="BJ92" s="220"/>
      <c r="BK92" s="220"/>
      <c r="BL92" s="220"/>
      <c r="BM92" s="220"/>
      <c r="BN92" s="220"/>
      <c r="BO92" s="220"/>
      <c r="BP92" s="220"/>
      <c r="BQ92" s="220"/>
      <c r="BR92" s="221"/>
      <c r="BS92" s="147"/>
      <c r="BT92" s="306"/>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07"/>
      <c r="DI92" s="307"/>
      <c r="DJ92" s="307"/>
      <c r="DK92" s="307"/>
      <c r="DL92" s="307"/>
      <c r="DM92" s="307"/>
      <c r="DN92" s="307"/>
      <c r="DO92" s="307"/>
      <c r="DP92" s="307"/>
      <c r="DQ92" s="307"/>
      <c r="DR92" s="307"/>
      <c r="DS92" s="307"/>
      <c r="DT92" s="307"/>
      <c r="DU92" s="308"/>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c r="FD92" s="61"/>
      <c r="FE92" s="61"/>
      <c r="FF92" s="61"/>
      <c r="FG92" s="61"/>
    </row>
    <row r="93" spans="6:163" ht="7.5" customHeight="1" x14ac:dyDescent="0.2">
      <c r="F93" s="293"/>
      <c r="G93" s="293"/>
      <c r="H93" s="293"/>
      <c r="I93" s="293"/>
      <c r="J93" s="72"/>
      <c r="K93" s="297"/>
      <c r="L93" s="298"/>
      <c r="M93" s="298"/>
      <c r="N93" s="298"/>
      <c r="O93" s="298"/>
      <c r="P93" s="298"/>
      <c r="Q93" s="298"/>
      <c r="R93" s="298"/>
      <c r="S93" s="298"/>
      <c r="T93" s="298"/>
      <c r="U93" s="298"/>
      <c r="V93" s="298"/>
      <c r="W93" s="298"/>
      <c r="X93" s="298"/>
      <c r="Y93" s="298"/>
      <c r="Z93" s="298"/>
      <c r="AA93" s="298"/>
      <c r="AB93" s="298"/>
      <c r="AC93" s="298"/>
      <c r="AD93" s="298"/>
      <c r="AE93" s="298"/>
      <c r="AF93" s="298"/>
      <c r="AG93" s="298"/>
      <c r="AH93" s="298"/>
      <c r="AI93" s="298"/>
      <c r="AJ93" s="298"/>
      <c r="AK93" s="298"/>
      <c r="AL93" s="298"/>
      <c r="AM93" s="298"/>
      <c r="AN93" s="298"/>
      <c r="AO93" s="298"/>
      <c r="AP93" s="298"/>
      <c r="AQ93" s="298"/>
      <c r="AR93" s="299"/>
      <c r="AS93" s="145"/>
      <c r="AT93" s="219"/>
      <c r="AU93" s="220"/>
      <c r="AV93" s="220"/>
      <c r="AW93" s="220"/>
      <c r="AX93" s="220"/>
      <c r="AY93" s="220"/>
      <c r="AZ93" s="220"/>
      <c r="BA93" s="220"/>
      <c r="BB93" s="220"/>
      <c r="BC93" s="220"/>
      <c r="BD93" s="220"/>
      <c r="BE93" s="221"/>
      <c r="BF93" s="146"/>
      <c r="BG93" s="219"/>
      <c r="BH93" s="220"/>
      <c r="BI93" s="220"/>
      <c r="BJ93" s="220"/>
      <c r="BK93" s="220"/>
      <c r="BL93" s="220"/>
      <c r="BM93" s="220"/>
      <c r="BN93" s="220"/>
      <c r="BO93" s="220"/>
      <c r="BP93" s="220"/>
      <c r="BQ93" s="220"/>
      <c r="BR93" s="221"/>
      <c r="BS93" s="147"/>
      <c r="BT93" s="306"/>
      <c r="BU93" s="307"/>
      <c r="BV93" s="307"/>
      <c r="BW93" s="307"/>
      <c r="BX93" s="307"/>
      <c r="BY93" s="307"/>
      <c r="BZ93" s="307"/>
      <c r="CA93" s="307"/>
      <c r="CB93" s="307"/>
      <c r="CC93" s="307"/>
      <c r="CD93" s="307"/>
      <c r="CE93" s="307"/>
      <c r="CF93" s="307"/>
      <c r="CG93" s="307"/>
      <c r="CH93" s="307"/>
      <c r="CI93" s="307"/>
      <c r="CJ93" s="307"/>
      <c r="CK93" s="307"/>
      <c r="CL93" s="307"/>
      <c r="CM93" s="307"/>
      <c r="CN93" s="307"/>
      <c r="CO93" s="307"/>
      <c r="CP93" s="307"/>
      <c r="CQ93" s="307"/>
      <c r="CR93" s="307"/>
      <c r="CS93" s="307"/>
      <c r="CT93" s="307"/>
      <c r="CU93" s="307"/>
      <c r="CV93" s="307"/>
      <c r="CW93" s="307"/>
      <c r="CX93" s="307"/>
      <c r="CY93" s="307"/>
      <c r="CZ93" s="307"/>
      <c r="DA93" s="307"/>
      <c r="DB93" s="307"/>
      <c r="DC93" s="307"/>
      <c r="DD93" s="307"/>
      <c r="DE93" s="307"/>
      <c r="DF93" s="307"/>
      <c r="DG93" s="307"/>
      <c r="DH93" s="307"/>
      <c r="DI93" s="307"/>
      <c r="DJ93" s="307"/>
      <c r="DK93" s="307"/>
      <c r="DL93" s="307"/>
      <c r="DM93" s="307"/>
      <c r="DN93" s="307"/>
      <c r="DO93" s="307"/>
      <c r="DP93" s="307"/>
      <c r="DQ93" s="307"/>
      <c r="DR93" s="307"/>
      <c r="DS93" s="307"/>
      <c r="DT93" s="307"/>
      <c r="DU93" s="308"/>
      <c r="DW93" s="61"/>
      <c r="DX93" s="61"/>
      <c r="DY93" s="61"/>
      <c r="DZ93" s="61"/>
      <c r="EA93" s="61"/>
      <c r="EB93" s="61"/>
      <c r="EC93" s="61"/>
      <c r="ED93" s="61"/>
      <c r="EE93" s="61"/>
      <c r="EF93" s="61"/>
      <c r="EG93" s="61"/>
      <c r="EH93" s="61"/>
      <c r="EI93" s="61"/>
      <c r="EJ93" s="61"/>
      <c r="EK93" s="61"/>
      <c r="EL93" s="61"/>
      <c r="EM93" s="61"/>
      <c r="EN93" s="61"/>
      <c r="EO93" s="61"/>
      <c r="EP93" s="61"/>
      <c r="EQ93" s="61"/>
      <c r="ER93" s="61"/>
      <c r="ES93" s="61"/>
      <c r="ET93" s="61"/>
      <c r="EU93" s="61"/>
      <c r="EV93" s="61"/>
      <c r="EW93" s="61"/>
      <c r="EX93" s="61"/>
      <c r="EY93" s="61"/>
      <c r="EZ93" s="61"/>
      <c r="FA93" s="61"/>
      <c r="FB93" s="61"/>
      <c r="FC93" s="61"/>
      <c r="FD93" s="61"/>
      <c r="FE93" s="61"/>
      <c r="FF93" s="61"/>
      <c r="FG93" s="61"/>
    </row>
    <row r="94" spans="6:163" ht="7.5" customHeight="1" x14ac:dyDescent="0.2">
      <c r="F94" s="293"/>
      <c r="G94" s="293"/>
      <c r="H94" s="293"/>
      <c r="I94" s="293"/>
      <c r="J94" s="72"/>
      <c r="K94" s="300"/>
      <c r="L94" s="301"/>
      <c r="M94" s="301"/>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2"/>
      <c r="AS94" s="145"/>
      <c r="AT94" s="222"/>
      <c r="AU94" s="223"/>
      <c r="AV94" s="223"/>
      <c r="AW94" s="223"/>
      <c r="AX94" s="223"/>
      <c r="AY94" s="223"/>
      <c r="AZ94" s="223"/>
      <c r="BA94" s="223"/>
      <c r="BB94" s="223"/>
      <c r="BC94" s="223"/>
      <c r="BD94" s="223"/>
      <c r="BE94" s="224"/>
      <c r="BF94" s="146"/>
      <c r="BG94" s="222"/>
      <c r="BH94" s="223"/>
      <c r="BI94" s="223"/>
      <c r="BJ94" s="223"/>
      <c r="BK94" s="223"/>
      <c r="BL94" s="223"/>
      <c r="BM94" s="223"/>
      <c r="BN94" s="223"/>
      <c r="BO94" s="223"/>
      <c r="BP94" s="223"/>
      <c r="BQ94" s="223"/>
      <c r="BR94" s="224"/>
      <c r="BS94" s="147"/>
      <c r="BT94" s="309"/>
      <c r="BU94" s="310"/>
      <c r="BV94" s="310"/>
      <c r="BW94" s="310"/>
      <c r="BX94" s="310"/>
      <c r="BY94" s="310"/>
      <c r="BZ94" s="310"/>
      <c r="CA94" s="310"/>
      <c r="CB94" s="310"/>
      <c r="CC94" s="310"/>
      <c r="CD94" s="310"/>
      <c r="CE94" s="310"/>
      <c r="CF94" s="310"/>
      <c r="CG94" s="310"/>
      <c r="CH94" s="310"/>
      <c r="CI94" s="310"/>
      <c r="CJ94" s="310"/>
      <c r="CK94" s="310"/>
      <c r="CL94" s="310"/>
      <c r="CM94" s="310"/>
      <c r="CN94" s="310"/>
      <c r="CO94" s="310"/>
      <c r="CP94" s="310"/>
      <c r="CQ94" s="310"/>
      <c r="CR94" s="310"/>
      <c r="CS94" s="310"/>
      <c r="CT94" s="310"/>
      <c r="CU94" s="310"/>
      <c r="CV94" s="310"/>
      <c r="CW94" s="310"/>
      <c r="CX94" s="310"/>
      <c r="CY94" s="310"/>
      <c r="CZ94" s="310"/>
      <c r="DA94" s="310"/>
      <c r="DB94" s="310"/>
      <c r="DC94" s="310"/>
      <c r="DD94" s="310"/>
      <c r="DE94" s="310"/>
      <c r="DF94" s="310"/>
      <c r="DG94" s="310"/>
      <c r="DH94" s="310"/>
      <c r="DI94" s="310"/>
      <c r="DJ94" s="310"/>
      <c r="DK94" s="310"/>
      <c r="DL94" s="310"/>
      <c r="DM94" s="310"/>
      <c r="DN94" s="310"/>
      <c r="DO94" s="310"/>
      <c r="DP94" s="310"/>
      <c r="DQ94" s="310"/>
      <c r="DR94" s="310"/>
      <c r="DS94" s="310"/>
      <c r="DT94" s="310"/>
      <c r="DU94" s="311"/>
      <c r="DW94" s="61"/>
      <c r="DX94" s="61"/>
      <c r="DY94" s="61"/>
      <c r="DZ94" s="61"/>
      <c r="EA94" s="61"/>
      <c r="EB94" s="61"/>
      <c r="EC94" s="61"/>
      <c r="ED94" s="61"/>
      <c r="EE94" s="61"/>
      <c r="EF94" s="61"/>
      <c r="EG94" s="61"/>
      <c r="EH94" s="61"/>
      <c r="EI94" s="61"/>
      <c r="EJ94" s="61"/>
      <c r="EK94" s="61"/>
      <c r="EL94" s="61"/>
      <c r="EM94" s="61"/>
      <c r="EN94" s="61"/>
      <c r="EO94" s="61"/>
      <c r="EP94" s="61"/>
      <c r="EQ94" s="61"/>
      <c r="ER94" s="61"/>
      <c r="ES94" s="61"/>
      <c r="ET94" s="61"/>
      <c r="EU94" s="61"/>
      <c r="EV94" s="61"/>
      <c r="EW94" s="61"/>
      <c r="EX94" s="61"/>
      <c r="EY94" s="61"/>
      <c r="EZ94" s="61"/>
      <c r="FA94" s="61"/>
      <c r="FB94" s="61"/>
      <c r="FC94" s="61"/>
      <c r="FD94" s="61"/>
      <c r="FE94" s="61"/>
      <c r="FF94" s="61"/>
      <c r="FG94" s="61"/>
    </row>
    <row r="95" spans="6:163" ht="7.5" customHeight="1" x14ac:dyDescent="0.2">
      <c r="F95" s="141"/>
      <c r="G95" s="141"/>
      <c r="H95" s="141"/>
      <c r="I95" s="141"/>
      <c r="J95" s="116"/>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51"/>
      <c r="AQ95" s="145"/>
      <c r="AR95" s="145"/>
      <c r="AS95" s="145"/>
      <c r="AT95" s="148"/>
      <c r="AU95" s="148"/>
      <c r="AV95" s="148"/>
      <c r="AW95" s="148"/>
      <c r="AX95" s="148"/>
      <c r="AY95" s="148"/>
      <c r="AZ95" s="148"/>
      <c r="BA95" s="148"/>
      <c r="BB95" s="148"/>
      <c r="BC95" s="148"/>
      <c r="BD95" s="148"/>
      <c r="BE95" s="148"/>
      <c r="BF95" s="146"/>
      <c r="BG95" s="148"/>
      <c r="BH95" s="148"/>
      <c r="BI95" s="148"/>
      <c r="BJ95" s="148"/>
      <c r="BK95" s="148"/>
      <c r="BL95" s="148"/>
      <c r="BM95" s="148"/>
      <c r="BN95" s="148"/>
      <c r="BO95" s="148"/>
      <c r="BP95" s="148"/>
      <c r="BQ95" s="148"/>
      <c r="BR95" s="148"/>
      <c r="BS95" s="147"/>
      <c r="BT95" s="148"/>
      <c r="BU95" s="148"/>
      <c r="BV95" s="148"/>
      <c r="BW95" s="148"/>
      <c r="BX95" s="148"/>
      <c r="BY95" s="148"/>
      <c r="BZ95" s="148"/>
      <c r="CA95" s="148"/>
      <c r="CB95" s="148"/>
      <c r="CC95" s="148"/>
      <c r="CD95" s="148"/>
      <c r="CE95" s="148"/>
      <c r="CF95" s="152"/>
      <c r="CG95" s="153"/>
      <c r="CH95" s="153"/>
      <c r="CI95" s="153"/>
      <c r="CJ95" s="153"/>
      <c r="CK95" s="153"/>
      <c r="CL95" s="153"/>
      <c r="CM95" s="153"/>
      <c r="CN95" s="153"/>
      <c r="CO95" s="153"/>
      <c r="CP95" s="153"/>
      <c r="CQ95" s="153"/>
      <c r="CR95" s="153"/>
      <c r="CS95" s="152"/>
      <c r="CT95" s="145"/>
      <c r="CU95" s="145"/>
      <c r="CV95" s="145"/>
      <c r="CW95" s="145"/>
      <c r="CX95" s="145"/>
      <c r="CY95" s="145"/>
      <c r="CZ95" s="145"/>
      <c r="DA95" s="145"/>
      <c r="DB95" s="145"/>
      <c r="DC95" s="145"/>
      <c r="DD95" s="145"/>
      <c r="DE95" s="145"/>
      <c r="DF95" s="145"/>
      <c r="DG95" s="145"/>
      <c r="DH95" s="145"/>
      <c r="DI95" s="152"/>
      <c r="DJ95" s="145"/>
      <c r="DK95" s="145"/>
      <c r="DL95" s="145"/>
      <c r="DM95" s="145"/>
      <c r="DN95" s="145"/>
      <c r="DO95" s="145"/>
      <c r="DP95" s="145"/>
      <c r="DQ95" s="145"/>
      <c r="DR95" s="145"/>
      <c r="DS95" s="145"/>
      <c r="DT95" s="145"/>
      <c r="DU95" s="145"/>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row>
    <row r="96" spans="6:163" ht="7.5" customHeight="1" x14ac:dyDescent="0.2">
      <c r="F96" s="293" t="s">
        <v>70</v>
      </c>
      <c r="G96" s="293"/>
      <c r="H96" s="293"/>
      <c r="I96" s="293"/>
      <c r="J96" s="72"/>
      <c r="K96" s="294"/>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295"/>
      <c r="AP96" s="295"/>
      <c r="AQ96" s="295"/>
      <c r="AR96" s="296"/>
      <c r="AS96" s="145"/>
      <c r="AT96" s="216"/>
      <c r="AU96" s="217"/>
      <c r="AV96" s="217"/>
      <c r="AW96" s="217"/>
      <c r="AX96" s="217"/>
      <c r="AY96" s="217"/>
      <c r="AZ96" s="217"/>
      <c r="BA96" s="217"/>
      <c r="BB96" s="217"/>
      <c r="BC96" s="217"/>
      <c r="BD96" s="217"/>
      <c r="BE96" s="218"/>
      <c r="BF96" s="146"/>
      <c r="BG96" s="216"/>
      <c r="BH96" s="217"/>
      <c r="BI96" s="217"/>
      <c r="BJ96" s="217"/>
      <c r="BK96" s="217"/>
      <c r="BL96" s="217"/>
      <c r="BM96" s="217"/>
      <c r="BN96" s="217"/>
      <c r="BO96" s="217"/>
      <c r="BP96" s="217"/>
      <c r="BQ96" s="217"/>
      <c r="BR96" s="218"/>
      <c r="BS96" s="147"/>
      <c r="BT96" s="303"/>
      <c r="BU96" s="304"/>
      <c r="BV96" s="304"/>
      <c r="BW96" s="304"/>
      <c r="BX96" s="304"/>
      <c r="BY96" s="304"/>
      <c r="BZ96" s="304"/>
      <c r="CA96" s="304"/>
      <c r="CB96" s="304"/>
      <c r="CC96" s="304"/>
      <c r="CD96" s="304"/>
      <c r="CE96" s="304"/>
      <c r="CF96" s="304"/>
      <c r="CG96" s="304"/>
      <c r="CH96" s="304"/>
      <c r="CI96" s="304"/>
      <c r="CJ96" s="304"/>
      <c r="CK96" s="304"/>
      <c r="CL96" s="304"/>
      <c r="CM96" s="304"/>
      <c r="CN96" s="304"/>
      <c r="CO96" s="304"/>
      <c r="CP96" s="304"/>
      <c r="CQ96" s="304"/>
      <c r="CR96" s="304"/>
      <c r="CS96" s="304"/>
      <c r="CT96" s="304"/>
      <c r="CU96" s="304"/>
      <c r="CV96" s="304"/>
      <c r="CW96" s="304"/>
      <c r="CX96" s="304"/>
      <c r="CY96" s="304"/>
      <c r="CZ96" s="304"/>
      <c r="DA96" s="304"/>
      <c r="DB96" s="304"/>
      <c r="DC96" s="304"/>
      <c r="DD96" s="304"/>
      <c r="DE96" s="304"/>
      <c r="DF96" s="304"/>
      <c r="DG96" s="304"/>
      <c r="DH96" s="304"/>
      <c r="DI96" s="304"/>
      <c r="DJ96" s="304"/>
      <c r="DK96" s="304"/>
      <c r="DL96" s="304"/>
      <c r="DM96" s="304"/>
      <c r="DN96" s="304"/>
      <c r="DO96" s="304"/>
      <c r="DP96" s="304"/>
      <c r="DQ96" s="304"/>
      <c r="DR96" s="304"/>
      <c r="DS96" s="304"/>
      <c r="DT96" s="304"/>
      <c r="DU96" s="305"/>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c r="FD96" s="61"/>
      <c r="FE96" s="61"/>
      <c r="FF96" s="61"/>
      <c r="FG96" s="61"/>
    </row>
    <row r="97" spans="6:164" ht="7.5" customHeight="1" x14ac:dyDescent="0.2">
      <c r="F97" s="293"/>
      <c r="G97" s="293"/>
      <c r="H97" s="293"/>
      <c r="I97" s="293"/>
      <c r="J97" s="72"/>
      <c r="K97" s="297"/>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298"/>
      <c r="AM97" s="298"/>
      <c r="AN97" s="298"/>
      <c r="AO97" s="298"/>
      <c r="AP97" s="298"/>
      <c r="AQ97" s="298"/>
      <c r="AR97" s="299"/>
      <c r="AS97" s="145"/>
      <c r="AT97" s="219"/>
      <c r="AU97" s="220"/>
      <c r="AV97" s="220"/>
      <c r="AW97" s="220"/>
      <c r="AX97" s="220"/>
      <c r="AY97" s="220"/>
      <c r="AZ97" s="220"/>
      <c r="BA97" s="220"/>
      <c r="BB97" s="220"/>
      <c r="BC97" s="220"/>
      <c r="BD97" s="220"/>
      <c r="BE97" s="221"/>
      <c r="BF97" s="146"/>
      <c r="BG97" s="219"/>
      <c r="BH97" s="220"/>
      <c r="BI97" s="220"/>
      <c r="BJ97" s="220"/>
      <c r="BK97" s="220"/>
      <c r="BL97" s="220"/>
      <c r="BM97" s="220"/>
      <c r="BN97" s="220"/>
      <c r="BO97" s="220"/>
      <c r="BP97" s="220"/>
      <c r="BQ97" s="220"/>
      <c r="BR97" s="221"/>
      <c r="BS97" s="147"/>
      <c r="BT97" s="306"/>
      <c r="BU97" s="307"/>
      <c r="BV97" s="307"/>
      <c r="BW97" s="307"/>
      <c r="BX97" s="307"/>
      <c r="BY97" s="307"/>
      <c r="BZ97" s="307"/>
      <c r="CA97" s="307"/>
      <c r="CB97" s="307"/>
      <c r="CC97" s="307"/>
      <c r="CD97" s="307"/>
      <c r="CE97" s="307"/>
      <c r="CF97" s="307"/>
      <c r="CG97" s="307"/>
      <c r="CH97" s="307"/>
      <c r="CI97" s="307"/>
      <c r="CJ97" s="307"/>
      <c r="CK97" s="307"/>
      <c r="CL97" s="307"/>
      <c r="CM97" s="307"/>
      <c r="CN97" s="307"/>
      <c r="CO97" s="307"/>
      <c r="CP97" s="307"/>
      <c r="CQ97" s="307"/>
      <c r="CR97" s="307"/>
      <c r="CS97" s="307"/>
      <c r="CT97" s="307"/>
      <c r="CU97" s="307"/>
      <c r="CV97" s="307"/>
      <c r="CW97" s="307"/>
      <c r="CX97" s="307"/>
      <c r="CY97" s="307"/>
      <c r="CZ97" s="307"/>
      <c r="DA97" s="307"/>
      <c r="DB97" s="307"/>
      <c r="DC97" s="307"/>
      <c r="DD97" s="307"/>
      <c r="DE97" s="307"/>
      <c r="DF97" s="307"/>
      <c r="DG97" s="307"/>
      <c r="DH97" s="307"/>
      <c r="DI97" s="307"/>
      <c r="DJ97" s="307"/>
      <c r="DK97" s="307"/>
      <c r="DL97" s="307"/>
      <c r="DM97" s="307"/>
      <c r="DN97" s="307"/>
      <c r="DO97" s="307"/>
      <c r="DP97" s="307"/>
      <c r="DQ97" s="307"/>
      <c r="DR97" s="307"/>
      <c r="DS97" s="307"/>
      <c r="DT97" s="307"/>
      <c r="DU97" s="308"/>
      <c r="DW97" s="61"/>
      <c r="DX97" s="61"/>
      <c r="DY97" s="61"/>
      <c r="DZ97" s="61"/>
      <c r="EA97" s="61"/>
      <c r="EB97" s="61"/>
      <c r="EC97" s="61"/>
      <c r="ED97" s="61"/>
      <c r="EE97" s="61"/>
      <c r="EF97" s="61"/>
      <c r="EG97" s="61"/>
      <c r="EH97" s="61"/>
      <c r="EI97" s="61"/>
      <c r="EJ97" s="61"/>
      <c r="EK97" s="61"/>
      <c r="EL97" s="61"/>
      <c r="EM97" s="61"/>
      <c r="EN97" s="61"/>
      <c r="EO97" s="61"/>
      <c r="EP97" s="61"/>
      <c r="EQ97" s="61"/>
      <c r="ER97" s="61"/>
      <c r="ES97" s="61"/>
      <c r="ET97" s="61"/>
      <c r="EU97" s="61"/>
      <c r="EV97" s="61"/>
      <c r="EW97" s="61"/>
      <c r="EX97" s="61"/>
      <c r="EY97" s="61"/>
      <c r="EZ97" s="61"/>
      <c r="FA97" s="61"/>
      <c r="FB97" s="61"/>
      <c r="FC97" s="61"/>
      <c r="FD97" s="61"/>
      <c r="FE97" s="61"/>
      <c r="FF97" s="61"/>
      <c r="FG97" s="61"/>
    </row>
    <row r="98" spans="6:164" ht="7.5" customHeight="1" x14ac:dyDescent="0.2">
      <c r="F98" s="293"/>
      <c r="G98" s="293"/>
      <c r="H98" s="293"/>
      <c r="I98" s="293"/>
      <c r="J98" s="72"/>
      <c r="K98" s="297"/>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c r="AP98" s="298"/>
      <c r="AQ98" s="298"/>
      <c r="AR98" s="299"/>
      <c r="AS98" s="145"/>
      <c r="AT98" s="219"/>
      <c r="AU98" s="220"/>
      <c r="AV98" s="220"/>
      <c r="AW98" s="220"/>
      <c r="AX98" s="220"/>
      <c r="AY98" s="220"/>
      <c r="AZ98" s="220"/>
      <c r="BA98" s="220"/>
      <c r="BB98" s="220"/>
      <c r="BC98" s="220"/>
      <c r="BD98" s="220"/>
      <c r="BE98" s="221"/>
      <c r="BF98" s="146"/>
      <c r="BG98" s="219"/>
      <c r="BH98" s="220"/>
      <c r="BI98" s="220"/>
      <c r="BJ98" s="220"/>
      <c r="BK98" s="220"/>
      <c r="BL98" s="220"/>
      <c r="BM98" s="220"/>
      <c r="BN98" s="220"/>
      <c r="BO98" s="220"/>
      <c r="BP98" s="220"/>
      <c r="BQ98" s="220"/>
      <c r="BR98" s="221"/>
      <c r="BS98" s="147"/>
      <c r="BT98" s="306"/>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07"/>
      <c r="DI98" s="307"/>
      <c r="DJ98" s="307"/>
      <c r="DK98" s="307"/>
      <c r="DL98" s="307"/>
      <c r="DM98" s="307"/>
      <c r="DN98" s="307"/>
      <c r="DO98" s="307"/>
      <c r="DP98" s="307"/>
      <c r="DQ98" s="307"/>
      <c r="DR98" s="307"/>
      <c r="DS98" s="307"/>
      <c r="DT98" s="307"/>
      <c r="DU98" s="308"/>
      <c r="DW98" s="61"/>
      <c r="DX98" s="61"/>
      <c r="DY98" s="61"/>
      <c r="DZ98" s="61"/>
      <c r="EA98" s="61"/>
      <c r="EB98" s="61"/>
      <c r="EC98" s="61"/>
      <c r="ED98" s="61"/>
      <c r="EE98" s="61"/>
      <c r="EF98" s="61"/>
      <c r="EG98" s="61"/>
      <c r="EH98" s="61"/>
      <c r="EI98" s="61"/>
      <c r="EJ98" s="61"/>
      <c r="EK98" s="61"/>
      <c r="EL98" s="61"/>
      <c r="EM98" s="61"/>
      <c r="EN98" s="61"/>
      <c r="EO98" s="61"/>
      <c r="EP98" s="61"/>
      <c r="EQ98" s="61"/>
      <c r="ER98" s="61"/>
      <c r="ES98" s="61"/>
      <c r="ET98" s="61"/>
      <c r="EU98" s="61"/>
      <c r="EV98" s="61"/>
      <c r="EW98" s="61"/>
      <c r="EX98" s="61"/>
      <c r="EY98" s="61"/>
      <c r="EZ98" s="61"/>
      <c r="FA98" s="61"/>
      <c r="FB98" s="61"/>
      <c r="FC98" s="61"/>
      <c r="FD98" s="61"/>
      <c r="FE98" s="61"/>
      <c r="FF98" s="61"/>
      <c r="FG98" s="61"/>
    </row>
    <row r="99" spans="6:164" ht="7.5" customHeight="1" x14ac:dyDescent="0.2">
      <c r="F99" s="293"/>
      <c r="G99" s="293"/>
      <c r="H99" s="293"/>
      <c r="I99" s="293"/>
      <c r="J99" s="72"/>
      <c r="K99" s="297"/>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c r="AP99" s="298"/>
      <c r="AQ99" s="298"/>
      <c r="AR99" s="299"/>
      <c r="AS99" s="145"/>
      <c r="AT99" s="219"/>
      <c r="AU99" s="220"/>
      <c r="AV99" s="220"/>
      <c r="AW99" s="220"/>
      <c r="AX99" s="220"/>
      <c r="AY99" s="220"/>
      <c r="AZ99" s="220"/>
      <c r="BA99" s="220"/>
      <c r="BB99" s="220"/>
      <c r="BC99" s="220"/>
      <c r="BD99" s="220"/>
      <c r="BE99" s="221"/>
      <c r="BF99" s="146"/>
      <c r="BG99" s="219"/>
      <c r="BH99" s="220"/>
      <c r="BI99" s="220"/>
      <c r="BJ99" s="220"/>
      <c r="BK99" s="220"/>
      <c r="BL99" s="220"/>
      <c r="BM99" s="220"/>
      <c r="BN99" s="220"/>
      <c r="BO99" s="220"/>
      <c r="BP99" s="220"/>
      <c r="BQ99" s="220"/>
      <c r="BR99" s="221"/>
      <c r="BS99" s="147"/>
      <c r="BT99" s="306"/>
      <c r="BU99" s="307"/>
      <c r="BV99" s="307"/>
      <c r="BW99" s="307"/>
      <c r="BX99" s="307"/>
      <c r="BY99" s="307"/>
      <c r="BZ99" s="307"/>
      <c r="CA99" s="307"/>
      <c r="CB99" s="307"/>
      <c r="CC99" s="307"/>
      <c r="CD99" s="307"/>
      <c r="CE99" s="307"/>
      <c r="CF99" s="307"/>
      <c r="CG99" s="307"/>
      <c r="CH99" s="307"/>
      <c r="CI99" s="307"/>
      <c r="CJ99" s="307"/>
      <c r="CK99" s="307"/>
      <c r="CL99" s="307"/>
      <c r="CM99" s="307"/>
      <c r="CN99" s="307"/>
      <c r="CO99" s="307"/>
      <c r="CP99" s="307"/>
      <c r="CQ99" s="307"/>
      <c r="CR99" s="307"/>
      <c r="CS99" s="307"/>
      <c r="CT99" s="307"/>
      <c r="CU99" s="307"/>
      <c r="CV99" s="307"/>
      <c r="CW99" s="307"/>
      <c r="CX99" s="307"/>
      <c r="CY99" s="307"/>
      <c r="CZ99" s="307"/>
      <c r="DA99" s="307"/>
      <c r="DB99" s="307"/>
      <c r="DC99" s="307"/>
      <c r="DD99" s="307"/>
      <c r="DE99" s="307"/>
      <c r="DF99" s="307"/>
      <c r="DG99" s="307"/>
      <c r="DH99" s="307"/>
      <c r="DI99" s="307"/>
      <c r="DJ99" s="307"/>
      <c r="DK99" s="307"/>
      <c r="DL99" s="307"/>
      <c r="DM99" s="307"/>
      <c r="DN99" s="307"/>
      <c r="DO99" s="307"/>
      <c r="DP99" s="307"/>
      <c r="DQ99" s="307"/>
      <c r="DR99" s="307"/>
      <c r="DS99" s="307"/>
      <c r="DT99" s="307"/>
      <c r="DU99" s="308"/>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row>
    <row r="100" spans="6:164" ht="7.5" customHeight="1" x14ac:dyDescent="0.2">
      <c r="F100" s="293"/>
      <c r="G100" s="293"/>
      <c r="H100" s="293"/>
      <c r="I100" s="293"/>
      <c r="J100" s="72"/>
      <c r="K100" s="300"/>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2"/>
      <c r="AS100" s="145"/>
      <c r="AT100" s="222"/>
      <c r="AU100" s="223"/>
      <c r="AV100" s="223"/>
      <c r="AW100" s="223"/>
      <c r="AX100" s="223"/>
      <c r="AY100" s="223"/>
      <c r="AZ100" s="223"/>
      <c r="BA100" s="223"/>
      <c r="BB100" s="223"/>
      <c r="BC100" s="223"/>
      <c r="BD100" s="223"/>
      <c r="BE100" s="224"/>
      <c r="BF100" s="146"/>
      <c r="BG100" s="222"/>
      <c r="BH100" s="223"/>
      <c r="BI100" s="223"/>
      <c r="BJ100" s="223"/>
      <c r="BK100" s="223"/>
      <c r="BL100" s="223"/>
      <c r="BM100" s="223"/>
      <c r="BN100" s="223"/>
      <c r="BO100" s="223"/>
      <c r="BP100" s="223"/>
      <c r="BQ100" s="223"/>
      <c r="BR100" s="224"/>
      <c r="BS100" s="147"/>
      <c r="BT100" s="309"/>
      <c r="BU100" s="310"/>
      <c r="BV100" s="310"/>
      <c r="BW100" s="310"/>
      <c r="BX100" s="310"/>
      <c r="BY100" s="310"/>
      <c r="BZ100" s="310"/>
      <c r="CA100" s="310"/>
      <c r="CB100" s="310"/>
      <c r="CC100" s="310"/>
      <c r="CD100" s="310"/>
      <c r="CE100" s="310"/>
      <c r="CF100" s="310"/>
      <c r="CG100" s="310"/>
      <c r="CH100" s="310"/>
      <c r="CI100" s="310"/>
      <c r="CJ100" s="310"/>
      <c r="CK100" s="310"/>
      <c r="CL100" s="310"/>
      <c r="CM100" s="310"/>
      <c r="CN100" s="310"/>
      <c r="CO100" s="310"/>
      <c r="CP100" s="310"/>
      <c r="CQ100" s="310"/>
      <c r="CR100" s="310"/>
      <c r="CS100" s="310"/>
      <c r="CT100" s="310"/>
      <c r="CU100" s="310"/>
      <c r="CV100" s="310"/>
      <c r="CW100" s="310"/>
      <c r="CX100" s="310"/>
      <c r="CY100" s="310"/>
      <c r="CZ100" s="310"/>
      <c r="DA100" s="310"/>
      <c r="DB100" s="310"/>
      <c r="DC100" s="310"/>
      <c r="DD100" s="310"/>
      <c r="DE100" s="310"/>
      <c r="DF100" s="310"/>
      <c r="DG100" s="310"/>
      <c r="DH100" s="310"/>
      <c r="DI100" s="310"/>
      <c r="DJ100" s="310"/>
      <c r="DK100" s="310"/>
      <c r="DL100" s="310"/>
      <c r="DM100" s="310"/>
      <c r="DN100" s="310"/>
      <c r="DO100" s="310"/>
      <c r="DP100" s="310"/>
      <c r="DQ100" s="310"/>
      <c r="DR100" s="310"/>
      <c r="DS100" s="310"/>
      <c r="DT100" s="310"/>
      <c r="DU100" s="311"/>
      <c r="DW100" s="61"/>
      <c r="DX100" s="61"/>
      <c r="DY100" s="61"/>
      <c r="DZ100" s="61"/>
      <c r="EA100" s="61"/>
      <c r="EB100" s="61"/>
      <c r="EC100" s="61"/>
      <c r="ED100" s="61"/>
      <c r="EE100" s="61"/>
      <c r="EF100" s="61"/>
      <c r="EG100" s="61"/>
      <c r="EH100" s="61"/>
      <c r="EI100" s="61"/>
      <c r="EJ100" s="61"/>
      <c r="EK100" s="61"/>
      <c r="EL100" s="61"/>
      <c r="EM100" s="61"/>
      <c r="EN100" s="61"/>
      <c r="EO100" s="61"/>
      <c r="EP100" s="61"/>
      <c r="EQ100" s="61"/>
      <c r="ER100" s="61"/>
      <c r="ES100" s="61"/>
      <c r="ET100" s="61"/>
      <c r="EU100" s="61"/>
      <c r="EV100" s="61"/>
      <c r="EW100" s="61"/>
      <c r="EX100" s="61"/>
      <c r="EY100" s="61"/>
      <c r="EZ100" s="61"/>
      <c r="FA100" s="61"/>
      <c r="FB100" s="61"/>
      <c r="FC100" s="61"/>
      <c r="FD100" s="61"/>
      <c r="FE100" s="61"/>
      <c r="FF100" s="61"/>
      <c r="FG100" s="61"/>
    </row>
    <row r="101" spans="6:164" ht="7.5" customHeight="1" x14ac:dyDescent="0.2">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1"/>
      <c r="AQ101" s="132"/>
      <c r="AR101" s="132"/>
      <c r="AS101" s="57"/>
      <c r="AT101" s="58"/>
      <c r="AU101" s="58"/>
      <c r="AV101" s="58"/>
      <c r="AW101" s="58"/>
      <c r="AX101" s="58"/>
      <c r="AY101" s="58"/>
      <c r="AZ101" s="58"/>
      <c r="BA101" s="58"/>
      <c r="BB101" s="58"/>
      <c r="BC101" s="58"/>
      <c r="BD101" s="58"/>
      <c r="BE101" s="58"/>
      <c r="BF101" s="107"/>
      <c r="BG101" s="58"/>
      <c r="BH101" s="58"/>
      <c r="BI101" s="58"/>
      <c r="BJ101" s="58"/>
      <c r="BK101" s="58"/>
      <c r="BL101" s="58"/>
      <c r="BM101" s="58"/>
      <c r="BN101" s="58"/>
      <c r="BO101" s="58"/>
      <c r="BP101" s="58"/>
      <c r="BQ101" s="58"/>
      <c r="BR101" s="58"/>
      <c r="BS101" s="107"/>
      <c r="BT101" s="58"/>
      <c r="BU101" s="58"/>
      <c r="BV101" s="58"/>
      <c r="BW101" s="58"/>
      <c r="BX101" s="58"/>
      <c r="BY101" s="58"/>
      <c r="BZ101" s="58"/>
      <c r="CA101" s="58"/>
      <c r="CB101" s="58"/>
      <c r="CC101" s="58"/>
      <c r="CD101" s="58"/>
      <c r="CE101" s="58"/>
      <c r="CF101" s="107"/>
      <c r="CG101" s="58"/>
      <c r="CH101" s="58"/>
      <c r="CI101" s="58"/>
      <c r="CJ101" s="58"/>
      <c r="CK101" s="58"/>
      <c r="CL101" s="58"/>
      <c r="CM101" s="58"/>
      <c r="CN101" s="58"/>
      <c r="CO101" s="58"/>
      <c r="CP101" s="58"/>
      <c r="CQ101" s="58"/>
      <c r="CR101" s="58"/>
      <c r="CS101" s="32"/>
      <c r="CT101" s="60"/>
      <c r="CU101" s="60"/>
      <c r="CV101" s="60"/>
      <c r="CW101" s="60"/>
      <c r="CX101" s="60"/>
      <c r="CY101" s="60"/>
      <c r="CZ101" s="60"/>
      <c r="DA101" s="60"/>
      <c r="DB101" s="60"/>
      <c r="DC101" s="60"/>
      <c r="DD101" s="60"/>
      <c r="DE101" s="60"/>
      <c r="DF101" s="60"/>
      <c r="DG101" s="60"/>
      <c r="DH101" s="60"/>
      <c r="DI101" s="32"/>
      <c r="DJ101" s="60"/>
      <c r="DK101" s="60"/>
      <c r="DL101" s="60"/>
      <c r="DM101" s="60"/>
      <c r="DN101" s="60"/>
      <c r="DO101" s="60"/>
      <c r="DP101" s="60"/>
      <c r="DQ101" s="60"/>
      <c r="DR101" s="60"/>
      <c r="DS101" s="60"/>
      <c r="DT101" s="60"/>
      <c r="DU101" s="60"/>
      <c r="DW101" s="61"/>
      <c r="DX101" s="61"/>
      <c r="DY101" s="61"/>
      <c r="DZ101" s="61"/>
      <c r="EA101" s="61"/>
      <c r="EB101" s="61"/>
      <c r="EC101" s="61"/>
      <c r="ED101" s="61"/>
      <c r="EE101" s="61"/>
      <c r="EF101" s="61"/>
      <c r="EG101" s="61"/>
      <c r="EH101" s="61"/>
      <c r="EI101" s="61"/>
      <c r="EJ101" s="61"/>
      <c r="EK101" s="61"/>
      <c r="EL101" s="61"/>
      <c r="EM101" s="61"/>
      <c r="EN101" s="61"/>
      <c r="EO101" s="61"/>
      <c r="EP101" s="61"/>
      <c r="EQ101" s="61"/>
      <c r="ER101" s="61"/>
      <c r="ES101" s="61"/>
      <c r="ET101" s="61"/>
      <c r="EU101" s="61"/>
      <c r="EV101" s="61"/>
      <c r="EW101" s="61"/>
      <c r="EX101" s="61"/>
      <c r="EY101" s="61"/>
      <c r="EZ101" s="61"/>
      <c r="FA101" s="61"/>
      <c r="FB101" s="61"/>
      <c r="FC101" s="61"/>
      <c r="FD101" s="61"/>
      <c r="FE101" s="61"/>
      <c r="FF101" s="61"/>
      <c r="FG101" s="61"/>
    </row>
    <row r="102" spans="6:164" ht="7.5" customHeight="1" x14ac:dyDescent="0.2">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65"/>
      <c r="AT102" s="65"/>
      <c r="AU102" s="65"/>
      <c r="AV102" s="65"/>
      <c r="AW102" s="65"/>
      <c r="AX102" s="65"/>
      <c r="AY102" s="65"/>
      <c r="AZ102" s="65"/>
      <c r="BA102" s="65"/>
      <c r="BB102" s="65"/>
      <c r="BC102" s="65"/>
      <c r="BD102" s="65"/>
      <c r="BE102" s="65"/>
      <c r="BF102" s="32"/>
      <c r="BG102" s="65"/>
      <c r="BH102" s="65"/>
      <c r="BI102" s="65"/>
      <c r="BJ102" s="65"/>
      <c r="BK102" s="65"/>
      <c r="BL102" s="65"/>
      <c r="BM102" s="65"/>
      <c r="BN102" s="65"/>
      <c r="BO102" s="65"/>
      <c r="BP102" s="65"/>
      <c r="BQ102" s="65"/>
      <c r="BR102" s="65"/>
      <c r="BS102" s="32"/>
      <c r="BT102" s="65"/>
      <c r="BU102" s="65"/>
      <c r="BV102" s="65"/>
      <c r="BW102" s="65"/>
      <c r="BX102" s="65"/>
      <c r="BY102" s="65"/>
      <c r="BZ102" s="65"/>
      <c r="CA102" s="65"/>
      <c r="CB102" s="65"/>
      <c r="CC102" s="65"/>
      <c r="CD102" s="65"/>
      <c r="CE102" s="65"/>
      <c r="CF102" s="32"/>
      <c r="CG102" s="65"/>
      <c r="CH102" s="65"/>
      <c r="CI102" s="65"/>
      <c r="CJ102" s="65"/>
      <c r="CK102" s="65"/>
      <c r="CL102" s="65"/>
      <c r="CM102" s="65"/>
      <c r="CN102" s="65"/>
      <c r="CO102" s="65"/>
      <c r="CP102" s="65"/>
      <c r="CQ102" s="65"/>
      <c r="CR102" s="65"/>
      <c r="CS102" s="32"/>
      <c r="CT102" s="65"/>
      <c r="CU102" s="65"/>
      <c r="CV102" s="65"/>
      <c r="CW102" s="65"/>
      <c r="CX102" s="65"/>
      <c r="CY102" s="65"/>
      <c r="CZ102" s="65"/>
      <c r="DA102" s="65"/>
      <c r="DB102" s="65"/>
      <c r="DC102" s="65"/>
      <c r="DD102" s="65"/>
      <c r="DE102" s="65"/>
      <c r="DF102" s="65"/>
      <c r="DG102" s="65"/>
      <c r="DH102" s="65"/>
      <c r="DI102" s="32"/>
      <c r="DJ102" s="65"/>
      <c r="DK102" s="65"/>
      <c r="DL102" s="65"/>
      <c r="DM102" s="65"/>
      <c r="DN102" s="65"/>
      <c r="DO102" s="65"/>
      <c r="DP102" s="65"/>
      <c r="DQ102" s="65"/>
      <c r="DR102" s="65"/>
      <c r="DS102" s="65"/>
      <c r="DT102" s="65"/>
      <c r="DU102" s="65"/>
      <c r="DW102" s="51"/>
      <c r="DX102" s="51"/>
      <c r="DY102" s="51"/>
      <c r="DZ102" s="51"/>
      <c r="EA102" s="51"/>
      <c r="EB102" s="51"/>
      <c r="EC102" s="51"/>
      <c r="ED102" s="51"/>
      <c r="EE102" s="51"/>
      <c r="EF102" s="51"/>
      <c r="EG102" s="51"/>
      <c r="EH102" s="51"/>
      <c r="EI102" s="51"/>
      <c r="EJ102" s="51"/>
      <c r="EK102" s="51"/>
      <c r="EL102" s="51"/>
      <c r="EM102" s="51"/>
      <c r="EN102" s="51"/>
      <c r="EO102" s="51"/>
      <c r="EP102" s="51"/>
      <c r="EQ102" s="51"/>
      <c r="ER102" s="51"/>
      <c r="ES102" s="51"/>
      <c r="ET102" s="51"/>
      <c r="EU102" s="51"/>
      <c r="EV102" s="51"/>
      <c r="EW102" s="51"/>
      <c r="EX102" s="51"/>
      <c r="EY102" s="51"/>
      <c r="EZ102" s="51"/>
      <c r="FA102" s="51"/>
      <c r="FB102" s="51"/>
      <c r="FC102" s="51"/>
      <c r="FD102" s="51"/>
      <c r="FE102" s="51"/>
      <c r="FF102" s="51"/>
      <c r="FG102" s="51"/>
    </row>
    <row r="103" spans="6:164" ht="7.5" customHeight="1" x14ac:dyDescent="0.2">
      <c r="F103" s="283" t="s">
        <v>37</v>
      </c>
      <c r="G103" s="283"/>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66"/>
      <c r="AT103" s="225">
        <f>SUM(AT110,AT116,AT122,AT128,AT134)</f>
        <v>0</v>
      </c>
      <c r="AU103" s="226"/>
      <c r="AV103" s="226"/>
      <c r="AW103" s="226"/>
      <c r="AX103" s="226"/>
      <c r="AY103" s="226"/>
      <c r="AZ103" s="226"/>
      <c r="BA103" s="226"/>
      <c r="BB103" s="226"/>
      <c r="BC103" s="226"/>
      <c r="BD103" s="226"/>
      <c r="BE103" s="227"/>
      <c r="BF103" s="154"/>
      <c r="BG103" s="225">
        <f>SUM(BG110,BG116,BG122,BG128,BG134)</f>
        <v>0</v>
      </c>
      <c r="BH103" s="226"/>
      <c r="BI103" s="226"/>
      <c r="BJ103" s="226"/>
      <c r="BK103" s="226"/>
      <c r="BL103" s="226"/>
      <c r="BM103" s="226"/>
      <c r="BN103" s="226"/>
      <c r="BO103" s="226"/>
      <c r="BP103" s="226"/>
      <c r="BQ103" s="226"/>
      <c r="BR103" s="227"/>
      <c r="BS103" s="108"/>
      <c r="BT103" s="234">
        <f>IF(AT103&gt;0,BG103/AT103-1,0)</f>
        <v>0</v>
      </c>
      <c r="BU103" s="235"/>
      <c r="BV103" s="235"/>
      <c r="BW103" s="235"/>
      <c r="BX103" s="235"/>
      <c r="BY103" s="235"/>
      <c r="BZ103" s="235"/>
      <c r="CA103" s="236"/>
      <c r="CB103" s="81"/>
      <c r="CC103" s="192" t="s">
        <v>87</v>
      </c>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W103" s="51"/>
      <c r="DX103" s="202"/>
      <c r="DY103" s="202"/>
      <c r="DZ103" s="202"/>
      <c r="EA103" s="202"/>
      <c r="EB103" s="202"/>
      <c r="EC103" s="202"/>
      <c r="ED103" s="202"/>
      <c r="EE103" s="202"/>
      <c r="EF103" s="202"/>
      <c r="EG103" s="202"/>
      <c r="EH103" s="202"/>
      <c r="EI103" s="202"/>
      <c r="EJ103" s="202"/>
      <c r="EK103" s="202"/>
      <c r="EL103" s="202"/>
      <c r="EM103" s="202"/>
      <c r="EN103" s="202"/>
      <c r="EO103" s="202"/>
      <c r="EP103" s="202"/>
      <c r="EQ103" s="202"/>
      <c r="ER103" s="202"/>
      <c r="ES103" s="202"/>
      <c r="ET103" s="202"/>
      <c r="EU103" s="202"/>
      <c r="EV103" s="202"/>
      <c r="EW103" s="202"/>
      <c r="EX103" s="202"/>
      <c r="EY103" s="202"/>
      <c r="EZ103" s="202"/>
      <c r="FA103" s="202"/>
      <c r="FB103" s="202"/>
      <c r="FC103" s="202"/>
      <c r="FD103" s="202"/>
      <c r="FE103" s="202"/>
      <c r="FF103" s="51"/>
      <c r="FG103" s="51"/>
    </row>
    <row r="104" spans="6:164" ht="7.5" customHeight="1" x14ac:dyDescent="0.2">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66"/>
      <c r="AT104" s="228"/>
      <c r="AU104" s="284"/>
      <c r="AV104" s="284"/>
      <c r="AW104" s="284"/>
      <c r="AX104" s="284"/>
      <c r="AY104" s="284"/>
      <c r="AZ104" s="284"/>
      <c r="BA104" s="284"/>
      <c r="BB104" s="284"/>
      <c r="BC104" s="284"/>
      <c r="BD104" s="284"/>
      <c r="BE104" s="230"/>
      <c r="BF104" s="154"/>
      <c r="BG104" s="228"/>
      <c r="BH104" s="284"/>
      <c r="BI104" s="284"/>
      <c r="BJ104" s="284"/>
      <c r="BK104" s="284"/>
      <c r="BL104" s="284"/>
      <c r="BM104" s="284"/>
      <c r="BN104" s="284"/>
      <c r="BO104" s="284"/>
      <c r="BP104" s="284"/>
      <c r="BQ104" s="284"/>
      <c r="BR104" s="230"/>
      <c r="BS104" s="108"/>
      <c r="BT104" s="237"/>
      <c r="BU104" s="238"/>
      <c r="BV104" s="238"/>
      <c r="BW104" s="238"/>
      <c r="BX104" s="238"/>
      <c r="BY104" s="238"/>
      <c r="BZ104" s="238"/>
      <c r="CA104" s="239"/>
      <c r="CB104" s="81"/>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W104" s="51"/>
      <c r="DX104" s="202"/>
      <c r="DY104" s="202"/>
      <c r="DZ104" s="202"/>
      <c r="EA104" s="202"/>
      <c r="EB104" s="202"/>
      <c r="EC104" s="202"/>
      <c r="ED104" s="202"/>
      <c r="EE104" s="202"/>
      <c r="EF104" s="202"/>
      <c r="EG104" s="202"/>
      <c r="EH104" s="202"/>
      <c r="EI104" s="202"/>
      <c r="EJ104" s="202"/>
      <c r="EK104" s="202"/>
      <c r="EL104" s="202"/>
      <c r="EM104" s="202"/>
      <c r="EN104" s="202"/>
      <c r="EO104" s="202"/>
      <c r="EP104" s="202"/>
      <c r="EQ104" s="202"/>
      <c r="ER104" s="202"/>
      <c r="ES104" s="202"/>
      <c r="ET104" s="202"/>
      <c r="EU104" s="202"/>
      <c r="EV104" s="202"/>
      <c r="EW104" s="202"/>
      <c r="EX104" s="202"/>
      <c r="EY104" s="202"/>
      <c r="EZ104" s="202"/>
      <c r="FA104" s="202"/>
      <c r="FB104" s="202"/>
      <c r="FC104" s="202"/>
      <c r="FD104" s="202"/>
      <c r="FE104" s="202"/>
      <c r="FF104" s="51"/>
      <c r="FG104" s="51"/>
    </row>
    <row r="105" spans="6:164" ht="7.5" customHeight="1" x14ac:dyDescent="0.2">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66"/>
      <c r="AT105" s="228"/>
      <c r="AU105" s="284"/>
      <c r="AV105" s="284"/>
      <c r="AW105" s="284"/>
      <c r="AX105" s="284"/>
      <c r="AY105" s="284"/>
      <c r="AZ105" s="284"/>
      <c r="BA105" s="284"/>
      <c r="BB105" s="284"/>
      <c r="BC105" s="284"/>
      <c r="BD105" s="284"/>
      <c r="BE105" s="230"/>
      <c r="BF105" s="154"/>
      <c r="BG105" s="228"/>
      <c r="BH105" s="284"/>
      <c r="BI105" s="284"/>
      <c r="BJ105" s="284"/>
      <c r="BK105" s="284"/>
      <c r="BL105" s="284"/>
      <c r="BM105" s="284"/>
      <c r="BN105" s="284"/>
      <c r="BO105" s="284"/>
      <c r="BP105" s="284"/>
      <c r="BQ105" s="284"/>
      <c r="BR105" s="230"/>
      <c r="BS105" s="108"/>
      <c r="BT105" s="237"/>
      <c r="BU105" s="238"/>
      <c r="BV105" s="238"/>
      <c r="BW105" s="238"/>
      <c r="BX105" s="238"/>
      <c r="BY105" s="238"/>
      <c r="BZ105" s="238"/>
      <c r="CA105" s="239"/>
      <c r="CB105" s="81"/>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W105" s="51"/>
      <c r="DX105" s="202"/>
      <c r="DY105" s="202"/>
      <c r="DZ105" s="202"/>
      <c r="EA105" s="202"/>
      <c r="EB105" s="202"/>
      <c r="EC105" s="202"/>
      <c r="ED105" s="202"/>
      <c r="EE105" s="202"/>
      <c r="EF105" s="202"/>
      <c r="EG105" s="202"/>
      <c r="EH105" s="202"/>
      <c r="EI105" s="202"/>
      <c r="EJ105" s="202"/>
      <c r="EK105" s="202"/>
      <c r="EL105" s="202"/>
      <c r="EM105" s="202"/>
      <c r="EN105" s="202"/>
      <c r="EO105" s="202"/>
      <c r="EP105" s="202"/>
      <c r="EQ105" s="202"/>
      <c r="ER105" s="202"/>
      <c r="ES105" s="202"/>
      <c r="ET105" s="202"/>
      <c r="EU105" s="202"/>
      <c r="EV105" s="202"/>
      <c r="EW105" s="202"/>
      <c r="EX105" s="202"/>
      <c r="EY105" s="202"/>
      <c r="EZ105" s="202"/>
      <c r="FA105" s="202"/>
      <c r="FB105" s="202"/>
      <c r="FC105" s="202"/>
      <c r="FD105" s="202"/>
      <c r="FE105" s="202"/>
      <c r="FF105" s="51"/>
      <c r="FG105" s="51"/>
    </row>
    <row r="106" spans="6:164" ht="7.5" customHeight="1" x14ac:dyDescent="0.2">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66"/>
      <c r="AT106" s="228"/>
      <c r="AU106" s="229"/>
      <c r="AV106" s="229"/>
      <c r="AW106" s="229"/>
      <c r="AX106" s="229"/>
      <c r="AY106" s="229"/>
      <c r="AZ106" s="229"/>
      <c r="BA106" s="229"/>
      <c r="BB106" s="229"/>
      <c r="BC106" s="229"/>
      <c r="BD106" s="229"/>
      <c r="BE106" s="230"/>
      <c r="BF106" s="154"/>
      <c r="BG106" s="228"/>
      <c r="BH106" s="229"/>
      <c r="BI106" s="229"/>
      <c r="BJ106" s="229"/>
      <c r="BK106" s="229"/>
      <c r="BL106" s="229"/>
      <c r="BM106" s="229"/>
      <c r="BN106" s="229"/>
      <c r="BO106" s="229"/>
      <c r="BP106" s="229"/>
      <c r="BQ106" s="229"/>
      <c r="BR106" s="230"/>
      <c r="BS106" s="108"/>
      <c r="BT106" s="237"/>
      <c r="BU106" s="238"/>
      <c r="BV106" s="238"/>
      <c r="BW106" s="238"/>
      <c r="BX106" s="238"/>
      <c r="BY106" s="238"/>
      <c r="BZ106" s="238"/>
      <c r="CA106" s="239"/>
      <c r="CB106" s="81"/>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W106" s="61"/>
      <c r="DX106" s="202"/>
      <c r="DY106" s="202"/>
      <c r="DZ106" s="202"/>
      <c r="EA106" s="202"/>
      <c r="EB106" s="202"/>
      <c r="EC106" s="202"/>
      <c r="ED106" s="202"/>
      <c r="EE106" s="202"/>
      <c r="EF106" s="202"/>
      <c r="EG106" s="202"/>
      <c r="EH106" s="202"/>
      <c r="EI106" s="202"/>
      <c r="EJ106" s="202"/>
      <c r="EK106" s="202"/>
      <c r="EL106" s="202"/>
      <c r="EM106" s="202"/>
      <c r="EN106" s="202"/>
      <c r="EO106" s="202"/>
      <c r="EP106" s="202"/>
      <c r="EQ106" s="202"/>
      <c r="ER106" s="202"/>
      <c r="ES106" s="202"/>
      <c r="ET106" s="202"/>
      <c r="EU106" s="202"/>
      <c r="EV106" s="202"/>
      <c r="EW106" s="202"/>
      <c r="EX106" s="202"/>
      <c r="EY106" s="202"/>
      <c r="EZ106" s="202"/>
      <c r="FA106" s="202"/>
      <c r="FB106" s="202"/>
      <c r="FC106" s="202"/>
      <c r="FD106" s="202"/>
      <c r="FE106" s="202"/>
      <c r="FF106" s="61"/>
      <c r="FG106" s="61"/>
    </row>
    <row r="107" spans="6:164" ht="7.5" customHeight="1" x14ac:dyDescent="0.2">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66"/>
      <c r="AT107" s="228"/>
      <c r="AU107" s="229"/>
      <c r="AV107" s="229"/>
      <c r="AW107" s="229"/>
      <c r="AX107" s="229"/>
      <c r="AY107" s="229"/>
      <c r="AZ107" s="229"/>
      <c r="BA107" s="229"/>
      <c r="BB107" s="229"/>
      <c r="BC107" s="229"/>
      <c r="BD107" s="229"/>
      <c r="BE107" s="230"/>
      <c r="BF107" s="154"/>
      <c r="BG107" s="228"/>
      <c r="BH107" s="229"/>
      <c r="BI107" s="229"/>
      <c r="BJ107" s="229"/>
      <c r="BK107" s="229"/>
      <c r="BL107" s="229"/>
      <c r="BM107" s="229"/>
      <c r="BN107" s="229"/>
      <c r="BO107" s="229"/>
      <c r="BP107" s="229"/>
      <c r="BQ107" s="229"/>
      <c r="BR107" s="230"/>
      <c r="BS107" s="108"/>
      <c r="BT107" s="237"/>
      <c r="BU107" s="238"/>
      <c r="BV107" s="238"/>
      <c r="BW107" s="238"/>
      <c r="BX107" s="238"/>
      <c r="BY107" s="238"/>
      <c r="BZ107" s="238"/>
      <c r="CA107" s="239"/>
      <c r="CB107" s="81"/>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W107" s="61"/>
      <c r="DX107" s="202"/>
      <c r="DY107" s="202"/>
      <c r="DZ107" s="202"/>
      <c r="EA107" s="202"/>
      <c r="EB107" s="202"/>
      <c r="EC107" s="202"/>
      <c r="ED107" s="202"/>
      <c r="EE107" s="202"/>
      <c r="EF107" s="202"/>
      <c r="EG107" s="202"/>
      <c r="EH107" s="202"/>
      <c r="EI107" s="202"/>
      <c r="EJ107" s="202"/>
      <c r="EK107" s="202"/>
      <c r="EL107" s="202"/>
      <c r="EM107" s="202"/>
      <c r="EN107" s="202"/>
      <c r="EO107" s="202"/>
      <c r="EP107" s="202"/>
      <c r="EQ107" s="202"/>
      <c r="ER107" s="202"/>
      <c r="ES107" s="202"/>
      <c r="ET107" s="202"/>
      <c r="EU107" s="202"/>
      <c r="EV107" s="202"/>
      <c r="EW107" s="202"/>
      <c r="EX107" s="202"/>
      <c r="EY107" s="202"/>
      <c r="EZ107" s="202"/>
      <c r="FA107" s="202"/>
      <c r="FB107" s="202"/>
      <c r="FC107" s="202"/>
      <c r="FD107" s="202"/>
      <c r="FE107" s="202"/>
      <c r="FF107" s="61"/>
      <c r="FG107" s="61"/>
    </row>
    <row r="108" spans="6:164" ht="7.5" customHeight="1" x14ac:dyDescent="0.2">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66"/>
      <c r="AT108" s="231"/>
      <c r="AU108" s="232"/>
      <c r="AV108" s="232"/>
      <c r="AW108" s="232"/>
      <c r="AX108" s="232"/>
      <c r="AY108" s="232"/>
      <c r="AZ108" s="232"/>
      <c r="BA108" s="232"/>
      <c r="BB108" s="232"/>
      <c r="BC108" s="232"/>
      <c r="BD108" s="232"/>
      <c r="BE108" s="233"/>
      <c r="BF108" s="154"/>
      <c r="BG108" s="231"/>
      <c r="BH108" s="232"/>
      <c r="BI108" s="232"/>
      <c r="BJ108" s="232"/>
      <c r="BK108" s="232"/>
      <c r="BL108" s="232"/>
      <c r="BM108" s="232"/>
      <c r="BN108" s="232"/>
      <c r="BO108" s="232"/>
      <c r="BP108" s="232"/>
      <c r="BQ108" s="232"/>
      <c r="BR108" s="233"/>
      <c r="BS108" s="108"/>
      <c r="BT108" s="240"/>
      <c r="BU108" s="241"/>
      <c r="BV108" s="241"/>
      <c r="BW108" s="241"/>
      <c r="BX108" s="241"/>
      <c r="BY108" s="241"/>
      <c r="BZ108" s="241"/>
      <c r="CA108" s="242"/>
      <c r="CB108" s="81"/>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X108" s="202"/>
      <c r="DY108" s="202"/>
      <c r="DZ108" s="202"/>
      <c r="EA108" s="202"/>
      <c r="EB108" s="202"/>
      <c r="EC108" s="202"/>
      <c r="ED108" s="202"/>
      <c r="EE108" s="202"/>
      <c r="EF108" s="202"/>
      <c r="EG108" s="202"/>
      <c r="EH108" s="202"/>
      <c r="EI108" s="202"/>
      <c r="EJ108" s="202"/>
      <c r="EK108" s="202"/>
      <c r="EL108" s="202"/>
      <c r="EM108" s="202"/>
      <c r="EN108" s="202"/>
      <c r="EO108" s="202"/>
      <c r="EP108" s="202"/>
      <c r="EQ108" s="202"/>
      <c r="ER108" s="202"/>
      <c r="ES108" s="202"/>
      <c r="ET108" s="202"/>
      <c r="EU108" s="202"/>
      <c r="EV108" s="202"/>
      <c r="EW108" s="202"/>
      <c r="EX108" s="202"/>
      <c r="EY108" s="202"/>
      <c r="EZ108" s="202"/>
      <c r="FA108" s="202"/>
      <c r="FB108" s="202"/>
      <c r="FC108" s="202"/>
      <c r="FD108" s="202"/>
      <c r="FE108" s="202"/>
    </row>
    <row r="109" spans="6:164" ht="7.5" customHeight="1" x14ac:dyDescent="0.2">
      <c r="F109" s="116"/>
      <c r="G109" s="116"/>
      <c r="H109" s="116"/>
      <c r="I109" s="116"/>
      <c r="J109" s="116"/>
      <c r="K109" s="116"/>
      <c r="L109" s="116"/>
      <c r="M109" s="116"/>
      <c r="N109" s="116"/>
      <c r="O109" s="116"/>
      <c r="P109" s="116"/>
      <c r="Q109" s="116"/>
      <c r="R109" s="116"/>
      <c r="S109" s="116"/>
      <c r="T109" s="116"/>
      <c r="U109" s="139"/>
      <c r="V109" s="116"/>
      <c r="W109" s="116"/>
      <c r="X109" s="116"/>
      <c r="Y109" s="116"/>
      <c r="Z109" s="116"/>
      <c r="AA109" s="116"/>
      <c r="AB109" s="116"/>
      <c r="AC109" s="116"/>
      <c r="AD109" s="116"/>
      <c r="AE109" s="116"/>
      <c r="AF109" s="116"/>
      <c r="AG109" s="139"/>
      <c r="AH109" s="139"/>
      <c r="AI109" s="116"/>
      <c r="AJ109" s="116"/>
      <c r="AK109" s="116"/>
      <c r="AL109" s="116"/>
      <c r="AM109" s="116"/>
      <c r="AN109" s="116"/>
      <c r="AO109" s="116"/>
      <c r="AP109" s="129"/>
      <c r="AQ109" s="133"/>
      <c r="AR109" s="133"/>
      <c r="AS109" s="60"/>
      <c r="AT109" s="69"/>
      <c r="AU109" s="69"/>
      <c r="AV109" s="69"/>
      <c r="AW109" s="69"/>
      <c r="AX109" s="69"/>
      <c r="AY109" s="69"/>
      <c r="AZ109" s="69"/>
      <c r="BA109" s="69"/>
      <c r="BB109" s="69"/>
      <c r="BC109" s="69"/>
      <c r="BD109" s="69"/>
      <c r="BE109" s="69"/>
      <c r="BF109" s="106"/>
      <c r="BG109" s="69"/>
      <c r="BH109" s="69"/>
      <c r="BI109" s="69"/>
      <c r="BJ109" s="69"/>
      <c r="BK109" s="69"/>
      <c r="BL109" s="69"/>
      <c r="BM109" s="69"/>
      <c r="BN109" s="69"/>
      <c r="BO109" s="69"/>
      <c r="BP109" s="69"/>
      <c r="BQ109" s="69"/>
      <c r="BR109" s="69"/>
      <c r="BS109" s="106"/>
      <c r="BT109" s="69"/>
      <c r="BU109" s="69"/>
      <c r="BV109" s="69"/>
      <c r="BW109" s="69"/>
      <c r="BX109" s="69"/>
      <c r="BY109" s="69"/>
      <c r="BZ109" s="69"/>
      <c r="CA109" s="69"/>
      <c r="CB109" s="69"/>
      <c r="CC109" s="69"/>
      <c r="CD109" s="69"/>
      <c r="CE109" s="69"/>
      <c r="CF109" s="32"/>
      <c r="CG109" s="71"/>
      <c r="CH109" s="71"/>
      <c r="CI109" s="71"/>
      <c r="CJ109" s="71"/>
      <c r="CK109" s="71"/>
      <c r="CL109" s="71"/>
      <c r="CM109" s="71"/>
      <c r="CN109" s="71"/>
      <c r="CO109" s="71"/>
      <c r="CP109" s="71"/>
      <c r="CQ109" s="71"/>
      <c r="CR109" s="71"/>
      <c r="CS109" s="32"/>
      <c r="CT109" s="60"/>
      <c r="CU109" s="60"/>
      <c r="CV109" s="60"/>
      <c r="CW109" s="60"/>
      <c r="CX109" s="60"/>
      <c r="CY109" s="60"/>
      <c r="CZ109" s="60"/>
      <c r="DA109" s="60"/>
      <c r="DB109" s="60"/>
      <c r="DC109" s="60"/>
      <c r="DD109" s="60"/>
      <c r="DE109" s="60"/>
      <c r="DF109" s="60"/>
      <c r="DG109" s="60"/>
      <c r="DH109" s="60"/>
      <c r="DI109" s="32"/>
      <c r="DJ109" s="60"/>
      <c r="DK109" s="60"/>
      <c r="DL109" s="60"/>
      <c r="DM109" s="60"/>
      <c r="DN109" s="60"/>
      <c r="DO109" s="60"/>
      <c r="DP109" s="60"/>
      <c r="DQ109" s="60"/>
      <c r="DR109" s="60"/>
      <c r="DS109" s="60"/>
      <c r="DT109" s="60"/>
      <c r="DU109" s="60"/>
      <c r="FF109" s="61"/>
      <c r="FG109" s="61"/>
      <c r="FH109" s="61"/>
    </row>
    <row r="110" spans="6:164" ht="7.5" customHeight="1" x14ac:dyDescent="0.2">
      <c r="F110" s="293" t="s">
        <v>38</v>
      </c>
      <c r="G110" s="293"/>
      <c r="H110" s="293"/>
      <c r="I110" s="293"/>
      <c r="J110" s="72"/>
      <c r="K110" s="294"/>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6"/>
      <c r="AS110" s="145"/>
      <c r="AT110" s="216"/>
      <c r="AU110" s="217"/>
      <c r="AV110" s="217"/>
      <c r="AW110" s="217"/>
      <c r="AX110" s="217"/>
      <c r="AY110" s="217"/>
      <c r="AZ110" s="217"/>
      <c r="BA110" s="217"/>
      <c r="BB110" s="217"/>
      <c r="BC110" s="217"/>
      <c r="BD110" s="217"/>
      <c r="BE110" s="218"/>
      <c r="BF110" s="146"/>
      <c r="BG110" s="216"/>
      <c r="BH110" s="217"/>
      <c r="BI110" s="217"/>
      <c r="BJ110" s="217"/>
      <c r="BK110" s="217"/>
      <c r="BL110" s="217"/>
      <c r="BM110" s="217"/>
      <c r="BN110" s="217"/>
      <c r="BO110" s="217"/>
      <c r="BP110" s="217"/>
      <c r="BQ110" s="217"/>
      <c r="BR110" s="218"/>
      <c r="BS110" s="147"/>
      <c r="BT110" s="303"/>
      <c r="BU110" s="304"/>
      <c r="BV110" s="304"/>
      <c r="BW110" s="304"/>
      <c r="BX110" s="304"/>
      <c r="BY110" s="304"/>
      <c r="BZ110" s="304"/>
      <c r="CA110" s="304"/>
      <c r="CB110" s="304"/>
      <c r="CC110" s="304"/>
      <c r="CD110" s="304"/>
      <c r="CE110" s="304"/>
      <c r="CF110" s="304"/>
      <c r="CG110" s="304"/>
      <c r="CH110" s="304"/>
      <c r="CI110" s="304"/>
      <c r="CJ110" s="304"/>
      <c r="CK110" s="304"/>
      <c r="CL110" s="304"/>
      <c r="CM110" s="304"/>
      <c r="CN110" s="304"/>
      <c r="CO110" s="304"/>
      <c r="CP110" s="304"/>
      <c r="CQ110" s="304"/>
      <c r="CR110" s="304"/>
      <c r="CS110" s="304"/>
      <c r="CT110" s="304"/>
      <c r="CU110" s="304"/>
      <c r="CV110" s="304"/>
      <c r="CW110" s="304"/>
      <c r="CX110" s="304"/>
      <c r="CY110" s="304"/>
      <c r="CZ110" s="304"/>
      <c r="DA110" s="304"/>
      <c r="DB110" s="304"/>
      <c r="DC110" s="304"/>
      <c r="DD110" s="304"/>
      <c r="DE110" s="304"/>
      <c r="DF110" s="304"/>
      <c r="DG110" s="304"/>
      <c r="DH110" s="304"/>
      <c r="DI110" s="304"/>
      <c r="DJ110" s="304"/>
      <c r="DK110" s="304"/>
      <c r="DL110" s="304"/>
      <c r="DM110" s="304"/>
      <c r="DN110" s="304"/>
      <c r="DO110" s="304"/>
      <c r="DP110" s="304"/>
      <c r="DQ110" s="304"/>
      <c r="DR110" s="304"/>
      <c r="DS110" s="304"/>
      <c r="DT110" s="304"/>
      <c r="DU110" s="305"/>
      <c r="DX110" s="120"/>
      <c r="DY110" s="120"/>
      <c r="DZ110" s="120"/>
      <c r="EA110" s="120"/>
      <c r="EB110" s="120"/>
      <c r="EC110" s="120"/>
      <c r="ED110" s="120"/>
      <c r="EE110" s="120"/>
      <c r="EF110" s="120"/>
      <c r="EG110" s="120"/>
      <c r="EH110" s="120"/>
      <c r="EI110" s="120"/>
      <c r="EJ110" s="120"/>
      <c r="EK110" s="120"/>
      <c r="EL110" s="120"/>
      <c r="EM110" s="120"/>
      <c r="EN110" s="120"/>
      <c r="EO110" s="120"/>
      <c r="EP110" s="120"/>
      <c r="EQ110" s="120"/>
      <c r="ER110" s="120"/>
      <c r="ES110" s="120"/>
      <c r="ET110" s="120"/>
      <c r="EU110" s="120"/>
      <c r="EV110" s="120"/>
      <c r="EW110" s="120"/>
      <c r="EX110" s="120"/>
      <c r="EY110" s="120"/>
      <c r="EZ110" s="120"/>
      <c r="FA110" s="120"/>
      <c r="FB110" s="120"/>
      <c r="FC110" s="120"/>
      <c r="FD110" s="120"/>
      <c r="FE110" s="120"/>
      <c r="FF110" s="61"/>
      <c r="FG110" s="61"/>
      <c r="FH110" s="61"/>
    </row>
    <row r="111" spans="6:164" ht="7.5" customHeight="1" x14ac:dyDescent="0.2">
      <c r="F111" s="293"/>
      <c r="G111" s="293"/>
      <c r="H111" s="293"/>
      <c r="I111" s="293"/>
      <c r="J111" s="72"/>
      <c r="K111" s="297"/>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9"/>
      <c r="AS111" s="145"/>
      <c r="AT111" s="219"/>
      <c r="AU111" s="220"/>
      <c r="AV111" s="220"/>
      <c r="AW111" s="220"/>
      <c r="AX111" s="220"/>
      <c r="AY111" s="220"/>
      <c r="AZ111" s="220"/>
      <c r="BA111" s="220"/>
      <c r="BB111" s="220"/>
      <c r="BC111" s="220"/>
      <c r="BD111" s="220"/>
      <c r="BE111" s="221"/>
      <c r="BF111" s="146"/>
      <c r="BG111" s="219"/>
      <c r="BH111" s="220"/>
      <c r="BI111" s="220"/>
      <c r="BJ111" s="220"/>
      <c r="BK111" s="220"/>
      <c r="BL111" s="220"/>
      <c r="BM111" s="220"/>
      <c r="BN111" s="220"/>
      <c r="BO111" s="220"/>
      <c r="BP111" s="220"/>
      <c r="BQ111" s="220"/>
      <c r="BR111" s="221"/>
      <c r="BS111" s="147"/>
      <c r="BT111" s="306"/>
      <c r="BU111" s="307"/>
      <c r="BV111" s="307"/>
      <c r="BW111" s="307"/>
      <c r="BX111" s="307"/>
      <c r="BY111" s="307"/>
      <c r="BZ111" s="307"/>
      <c r="CA111" s="307"/>
      <c r="CB111" s="307"/>
      <c r="CC111" s="307"/>
      <c r="CD111" s="307"/>
      <c r="CE111" s="307"/>
      <c r="CF111" s="307"/>
      <c r="CG111" s="307"/>
      <c r="CH111" s="307"/>
      <c r="CI111" s="307"/>
      <c r="CJ111" s="307"/>
      <c r="CK111" s="307"/>
      <c r="CL111" s="307"/>
      <c r="CM111" s="307"/>
      <c r="CN111" s="307"/>
      <c r="CO111" s="307"/>
      <c r="CP111" s="307"/>
      <c r="CQ111" s="307"/>
      <c r="CR111" s="307"/>
      <c r="CS111" s="307"/>
      <c r="CT111" s="307"/>
      <c r="CU111" s="307"/>
      <c r="CV111" s="307"/>
      <c r="CW111" s="307"/>
      <c r="CX111" s="307"/>
      <c r="CY111" s="307"/>
      <c r="CZ111" s="307"/>
      <c r="DA111" s="307"/>
      <c r="DB111" s="307"/>
      <c r="DC111" s="307"/>
      <c r="DD111" s="307"/>
      <c r="DE111" s="307"/>
      <c r="DF111" s="307"/>
      <c r="DG111" s="307"/>
      <c r="DH111" s="307"/>
      <c r="DI111" s="307"/>
      <c r="DJ111" s="307"/>
      <c r="DK111" s="307"/>
      <c r="DL111" s="307"/>
      <c r="DM111" s="307"/>
      <c r="DN111" s="307"/>
      <c r="DO111" s="307"/>
      <c r="DP111" s="307"/>
      <c r="DQ111" s="307"/>
      <c r="DR111" s="307"/>
      <c r="DS111" s="307"/>
      <c r="DT111" s="307"/>
      <c r="DU111" s="308"/>
      <c r="DX111" s="120"/>
      <c r="DY111" s="120"/>
      <c r="DZ111" s="120"/>
      <c r="EA111" s="120"/>
      <c r="EB111" s="120"/>
      <c r="EC111" s="120"/>
      <c r="ED111" s="120"/>
      <c r="EE111" s="120"/>
      <c r="EF111" s="120"/>
      <c r="EG111" s="120"/>
      <c r="EH111" s="120"/>
      <c r="EI111" s="120"/>
      <c r="EJ111" s="120"/>
      <c r="EK111" s="120"/>
      <c r="EL111" s="120"/>
      <c r="EM111" s="120"/>
      <c r="EN111" s="120"/>
      <c r="EO111" s="120"/>
      <c r="EP111" s="120"/>
      <c r="EQ111" s="120"/>
      <c r="ER111" s="120"/>
      <c r="ES111" s="120"/>
      <c r="ET111" s="120"/>
      <c r="EU111" s="120"/>
      <c r="EV111" s="120"/>
      <c r="EW111" s="120"/>
      <c r="EX111" s="120"/>
      <c r="EY111" s="120"/>
      <c r="EZ111" s="120"/>
      <c r="FA111" s="120"/>
      <c r="FB111" s="120"/>
      <c r="FC111" s="120"/>
      <c r="FD111" s="120"/>
      <c r="FE111" s="120"/>
      <c r="FF111" s="61"/>
      <c r="FG111" s="61"/>
      <c r="FH111" s="61"/>
    </row>
    <row r="112" spans="6:164" ht="7.5" customHeight="1" x14ac:dyDescent="0.2">
      <c r="F112" s="293"/>
      <c r="G112" s="293"/>
      <c r="H112" s="293"/>
      <c r="I112" s="293"/>
      <c r="J112" s="72"/>
      <c r="K112" s="297"/>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9"/>
      <c r="AS112" s="145"/>
      <c r="AT112" s="219"/>
      <c r="AU112" s="220"/>
      <c r="AV112" s="220"/>
      <c r="AW112" s="220"/>
      <c r="AX112" s="220"/>
      <c r="AY112" s="220"/>
      <c r="AZ112" s="220"/>
      <c r="BA112" s="220"/>
      <c r="BB112" s="220"/>
      <c r="BC112" s="220"/>
      <c r="BD112" s="220"/>
      <c r="BE112" s="221"/>
      <c r="BF112" s="146"/>
      <c r="BG112" s="219"/>
      <c r="BH112" s="220"/>
      <c r="BI112" s="220"/>
      <c r="BJ112" s="220"/>
      <c r="BK112" s="220"/>
      <c r="BL112" s="220"/>
      <c r="BM112" s="220"/>
      <c r="BN112" s="220"/>
      <c r="BO112" s="220"/>
      <c r="BP112" s="220"/>
      <c r="BQ112" s="220"/>
      <c r="BR112" s="221"/>
      <c r="BS112" s="147"/>
      <c r="BT112" s="306"/>
      <c r="BU112" s="307"/>
      <c r="BV112" s="307"/>
      <c r="BW112" s="307"/>
      <c r="BX112" s="307"/>
      <c r="BY112" s="307"/>
      <c r="BZ112" s="307"/>
      <c r="CA112" s="307"/>
      <c r="CB112" s="307"/>
      <c r="CC112" s="307"/>
      <c r="CD112" s="307"/>
      <c r="CE112" s="307"/>
      <c r="CF112" s="307"/>
      <c r="CG112" s="307"/>
      <c r="CH112" s="307"/>
      <c r="CI112" s="307"/>
      <c r="CJ112" s="307"/>
      <c r="CK112" s="307"/>
      <c r="CL112" s="307"/>
      <c r="CM112" s="307"/>
      <c r="CN112" s="307"/>
      <c r="CO112" s="307"/>
      <c r="CP112" s="307"/>
      <c r="CQ112" s="307"/>
      <c r="CR112" s="307"/>
      <c r="CS112" s="307"/>
      <c r="CT112" s="307"/>
      <c r="CU112" s="307"/>
      <c r="CV112" s="307"/>
      <c r="CW112" s="307"/>
      <c r="CX112" s="307"/>
      <c r="CY112" s="307"/>
      <c r="CZ112" s="307"/>
      <c r="DA112" s="307"/>
      <c r="DB112" s="307"/>
      <c r="DC112" s="307"/>
      <c r="DD112" s="307"/>
      <c r="DE112" s="307"/>
      <c r="DF112" s="307"/>
      <c r="DG112" s="307"/>
      <c r="DH112" s="307"/>
      <c r="DI112" s="307"/>
      <c r="DJ112" s="307"/>
      <c r="DK112" s="307"/>
      <c r="DL112" s="307"/>
      <c r="DM112" s="307"/>
      <c r="DN112" s="307"/>
      <c r="DO112" s="307"/>
      <c r="DP112" s="307"/>
      <c r="DQ112" s="307"/>
      <c r="DR112" s="307"/>
      <c r="DS112" s="307"/>
      <c r="DT112" s="307"/>
      <c r="DU112" s="308"/>
      <c r="DX112" s="120"/>
      <c r="DY112" s="120"/>
      <c r="DZ112" s="120"/>
      <c r="EA112" s="120"/>
      <c r="EB112" s="120"/>
      <c r="EC112" s="120"/>
      <c r="ED112" s="120"/>
      <c r="EE112" s="120"/>
      <c r="EF112" s="120"/>
      <c r="EG112" s="120"/>
      <c r="EH112" s="120"/>
      <c r="EI112" s="120"/>
      <c r="EJ112" s="120"/>
      <c r="EK112" s="120"/>
      <c r="EL112" s="120"/>
      <c r="EM112" s="120"/>
      <c r="EN112" s="120"/>
      <c r="EO112" s="120"/>
      <c r="EP112" s="120"/>
      <c r="EQ112" s="120"/>
      <c r="ER112" s="120"/>
      <c r="ES112" s="120"/>
      <c r="ET112" s="120"/>
      <c r="EU112" s="120"/>
      <c r="EV112" s="120"/>
      <c r="EW112" s="120"/>
      <c r="EX112" s="120"/>
      <c r="EY112" s="120"/>
      <c r="EZ112" s="120"/>
      <c r="FA112" s="120"/>
      <c r="FB112" s="120"/>
      <c r="FC112" s="120"/>
      <c r="FD112" s="120"/>
      <c r="FE112" s="120"/>
      <c r="FF112" s="61"/>
      <c r="FG112" s="61"/>
      <c r="FH112" s="61"/>
    </row>
    <row r="113" spans="6:164" ht="7.5" customHeight="1" x14ac:dyDescent="0.2">
      <c r="F113" s="293"/>
      <c r="G113" s="293"/>
      <c r="H113" s="293"/>
      <c r="I113" s="293"/>
      <c r="J113" s="72"/>
      <c r="K113" s="297"/>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c r="AK113" s="298"/>
      <c r="AL113" s="298"/>
      <c r="AM113" s="298"/>
      <c r="AN113" s="298"/>
      <c r="AO113" s="298"/>
      <c r="AP113" s="298"/>
      <c r="AQ113" s="298"/>
      <c r="AR113" s="299"/>
      <c r="AS113" s="145"/>
      <c r="AT113" s="219"/>
      <c r="AU113" s="220"/>
      <c r="AV113" s="220"/>
      <c r="AW113" s="220"/>
      <c r="AX113" s="220"/>
      <c r="AY113" s="220"/>
      <c r="AZ113" s="220"/>
      <c r="BA113" s="220"/>
      <c r="BB113" s="220"/>
      <c r="BC113" s="220"/>
      <c r="BD113" s="220"/>
      <c r="BE113" s="221"/>
      <c r="BF113" s="146"/>
      <c r="BG113" s="219"/>
      <c r="BH113" s="220"/>
      <c r="BI113" s="220"/>
      <c r="BJ113" s="220"/>
      <c r="BK113" s="220"/>
      <c r="BL113" s="220"/>
      <c r="BM113" s="220"/>
      <c r="BN113" s="220"/>
      <c r="BO113" s="220"/>
      <c r="BP113" s="220"/>
      <c r="BQ113" s="220"/>
      <c r="BR113" s="221"/>
      <c r="BS113" s="147"/>
      <c r="BT113" s="306"/>
      <c r="BU113" s="307"/>
      <c r="BV113" s="307"/>
      <c r="BW113" s="307"/>
      <c r="BX113" s="307"/>
      <c r="BY113" s="307"/>
      <c r="BZ113" s="307"/>
      <c r="CA113" s="307"/>
      <c r="CB113" s="307"/>
      <c r="CC113" s="307"/>
      <c r="CD113" s="307"/>
      <c r="CE113" s="307"/>
      <c r="CF113" s="307"/>
      <c r="CG113" s="307"/>
      <c r="CH113" s="307"/>
      <c r="CI113" s="307"/>
      <c r="CJ113" s="307"/>
      <c r="CK113" s="307"/>
      <c r="CL113" s="307"/>
      <c r="CM113" s="307"/>
      <c r="CN113" s="307"/>
      <c r="CO113" s="307"/>
      <c r="CP113" s="307"/>
      <c r="CQ113" s="307"/>
      <c r="CR113" s="307"/>
      <c r="CS113" s="307"/>
      <c r="CT113" s="307"/>
      <c r="CU113" s="307"/>
      <c r="CV113" s="307"/>
      <c r="CW113" s="307"/>
      <c r="CX113" s="307"/>
      <c r="CY113" s="307"/>
      <c r="CZ113" s="307"/>
      <c r="DA113" s="307"/>
      <c r="DB113" s="307"/>
      <c r="DC113" s="307"/>
      <c r="DD113" s="307"/>
      <c r="DE113" s="307"/>
      <c r="DF113" s="307"/>
      <c r="DG113" s="307"/>
      <c r="DH113" s="307"/>
      <c r="DI113" s="307"/>
      <c r="DJ113" s="307"/>
      <c r="DK113" s="307"/>
      <c r="DL113" s="307"/>
      <c r="DM113" s="307"/>
      <c r="DN113" s="307"/>
      <c r="DO113" s="307"/>
      <c r="DP113" s="307"/>
      <c r="DQ113" s="307"/>
      <c r="DR113" s="307"/>
      <c r="DS113" s="307"/>
      <c r="DT113" s="307"/>
      <c r="DU113" s="308"/>
      <c r="DX113" s="118"/>
      <c r="DY113" s="118"/>
      <c r="DZ113" s="118"/>
      <c r="EA113" s="118"/>
      <c r="EB113" s="118"/>
      <c r="EC113" s="118"/>
      <c r="ED113" s="118"/>
      <c r="EE113" s="118"/>
      <c r="EF113" s="118"/>
      <c r="EG113" s="118"/>
      <c r="EH113" s="118"/>
      <c r="EI113" s="118"/>
      <c r="EJ113" s="118"/>
      <c r="EK113" s="118"/>
      <c r="EL113" s="118"/>
      <c r="EM113" s="118"/>
      <c r="EN113" s="118"/>
      <c r="EO113" s="118"/>
      <c r="EP113" s="118"/>
      <c r="EQ113" s="118"/>
      <c r="ER113" s="118"/>
      <c r="ES113" s="118"/>
      <c r="ET113" s="118"/>
      <c r="EU113" s="118"/>
      <c r="EV113" s="118"/>
      <c r="EW113" s="118"/>
      <c r="EX113" s="118"/>
      <c r="EY113" s="118"/>
      <c r="EZ113" s="118"/>
      <c r="FA113" s="118"/>
      <c r="FB113" s="118"/>
      <c r="FC113" s="118"/>
      <c r="FD113" s="118"/>
      <c r="FE113" s="118"/>
    </row>
    <row r="114" spans="6:164" ht="7.5" customHeight="1" x14ac:dyDescent="0.2">
      <c r="F114" s="293"/>
      <c r="G114" s="293"/>
      <c r="H114" s="293"/>
      <c r="I114" s="293"/>
      <c r="J114" s="72"/>
      <c r="K114" s="300"/>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2"/>
      <c r="AS114" s="145"/>
      <c r="AT114" s="222"/>
      <c r="AU114" s="223"/>
      <c r="AV114" s="223"/>
      <c r="AW114" s="223"/>
      <c r="AX114" s="223"/>
      <c r="AY114" s="223"/>
      <c r="AZ114" s="223"/>
      <c r="BA114" s="223"/>
      <c r="BB114" s="223"/>
      <c r="BC114" s="223"/>
      <c r="BD114" s="223"/>
      <c r="BE114" s="224"/>
      <c r="BF114" s="146"/>
      <c r="BG114" s="222"/>
      <c r="BH114" s="223"/>
      <c r="BI114" s="223"/>
      <c r="BJ114" s="223"/>
      <c r="BK114" s="223"/>
      <c r="BL114" s="223"/>
      <c r="BM114" s="223"/>
      <c r="BN114" s="223"/>
      <c r="BO114" s="223"/>
      <c r="BP114" s="223"/>
      <c r="BQ114" s="223"/>
      <c r="BR114" s="224"/>
      <c r="BS114" s="147"/>
      <c r="BT114" s="309"/>
      <c r="BU114" s="310"/>
      <c r="BV114" s="310"/>
      <c r="BW114" s="310"/>
      <c r="BX114" s="310"/>
      <c r="BY114" s="310"/>
      <c r="BZ114" s="310"/>
      <c r="CA114" s="310"/>
      <c r="CB114" s="310"/>
      <c r="CC114" s="310"/>
      <c r="CD114" s="310"/>
      <c r="CE114" s="310"/>
      <c r="CF114" s="310"/>
      <c r="CG114" s="310"/>
      <c r="CH114" s="310"/>
      <c r="CI114" s="310"/>
      <c r="CJ114" s="310"/>
      <c r="CK114" s="310"/>
      <c r="CL114" s="310"/>
      <c r="CM114" s="310"/>
      <c r="CN114" s="310"/>
      <c r="CO114" s="310"/>
      <c r="CP114" s="310"/>
      <c r="CQ114" s="310"/>
      <c r="CR114" s="310"/>
      <c r="CS114" s="310"/>
      <c r="CT114" s="310"/>
      <c r="CU114" s="310"/>
      <c r="CV114" s="310"/>
      <c r="CW114" s="310"/>
      <c r="CX114" s="310"/>
      <c r="CY114" s="310"/>
      <c r="CZ114" s="310"/>
      <c r="DA114" s="310"/>
      <c r="DB114" s="310"/>
      <c r="DC114" s="310"/>
      <c r="DD114" s="310"/>
      <c r="DE114" s="310"/>
      <c r="DF114" s="310"/>
      <c r="DG114" s="310"/>
      <c r="DH114" s="310"/>
      <c r="DI114" s="310"/>
      <c r="DJ114" s="310"/>
      <c r="DK114" s="310"/>
      <c r="DL114" s="310"/>
      <c r="DM114" s="310"/>
      <c r="DN114" s="310"/>
      <c r="DO114" s="310"/>
      <c r="DP114" s="310"/>
      <c r="DQ114" s="310"/>
      <c r="DR114" s="310"/>
      <c r="DS114" s="310"/>
      <c r="DT114" s="310"/>
      <c r="DU114" s="311"/>
      <c r="DX114" s="118"/>
      <c r="DY114" s="118"/>
      <c r="DZ114" s="118"/>
      <c r="EA114" s="118"/>
      <c r="EB114" s="118"/>
      <c r="EC114" s="118"/>
      <c r="ED114" s="118"/>
      <c r="EE114" s="118"/>
      <c r="EF114" s="118"/>
      <c r="EG114" s="118"/>
      <c r="EH114" s="118"/>
      <c r="EI114" s="118"/>
      <c r="EJ114" s="118"/>
      <c r="EK114" s="118"/>
      <c r="EL114" s="118"/>
      <c r="EM114" s="118"/>
      <c r="EN114" s="118"/>
      <c r="EO114" s="118"/>
      <c r="EP114" s="118"/>
      <c r="EQ114" s="118"/>
      <c r="ER114" s="118"/>
      <c r="ES114" s="118"/>
      <c r="ET114" s="118"/>
      <c r="EU114" s="118"/>
      <c r="EV114" s="118"/>
      <c r="EW114" s="118"/>
      <c r="EX114" s="118"/>
      <c r="EY114" s="118"/>
      <c r="EZ114" s="118"/>
      <c r="FA114" s="118"/>
      <c r="FB114" s="118"/>
      <c r="FC114" s="118"/>
      <c r="FD114" s="118"/>
      <c r="FE114" s="118"/>
    </row>
    <row r="115" spans="6:164" ht="7.5" customHeight="1" x14ac:dyDescent="0.2">
      <c r="F115" s="141"/>
      <c r="G115" s="141"/>
      <c r="H115" s="141"/>
      <c r="I115" s="141"/>
      <c r="J115" s="116"/>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49"/>
      <c r="AL115" s="149"/>
      <c r="AM115" s="149"/>
      <c r="AN115" s="149"/>
      <c r="AO115" s="149"/>
      <c r="AP115" s="150"/>
      <c r="AQ115" s="145"/>
      <c r="AR115" s="145"/>
      <c r="AS115" s="145"/>
      <c r="AT115" s="148"/>
      <c r="AU115" s="148"/>
      <c r="AV115" s="148"/>
      <c r="AW115" s="148"/>
      <c r="AX115" s="148"/>
      <c r="AY115" s="148"/>
      <c r="AZ115" s="148"/>
      <c r="BA115" s="148"/>
      <c r="BB115" s="148"/>
      <c r="BC115" s="148"/>
      <c r="BD115" s="148"/>
      <c r="BE115" s="148"/>
      <c r="BF115" s="146"/>
      <c r="BG115" s="148"/>
      <c r="BH115" s="148"/>
      <c r="BI115" s="148"/>
      <c r="BJ115" s="148"/>
      <c r="BK115" s="148"/>
      <c r="BL115" s="148"/>
      <c r="BM115" s="148"/>
      <c r="BN115" s="148"/>
      <c r="BO115" s="148"/>
      <c r="BP115" s="148"/>
      <c r="BQ115" s="148"/>
      <c r="BR115" s="148"/>
      <c r="BS115" s="147"/>
      <c r="BT115" s="148"/>
      <c r="BU115" s="148"/>
      <c r="BV115" s="148"/>
      <c r="BW115" s="148"/>
      <c r="BX115" s="148"/>
      <c r="BY115" s="148"/>
      <c r="BZ115" s="148"/>
      <c r="CA115" s="148"/>
      <c r="CB115" s="148"/>
      <c r="CC115" s="148"/>
      <c r="CD115" s="148"/>
      <c r="CE115" s="148"/>
      <c r="CF115" s="152"/>
      <c r="CG115" s="153"/>
      <c r="CH115" s="153"/>
      <c r="CI115" s="153"/>
      <c r="CJ115" s="153"/>
      <c r="CK115" s="153"/>
      <c r="CL115" s="153"/>
      <c r="CM115" s="153"/>
      <c r="CN115" s="153"/>
      <c r="CO115" s="153"/>
      <c r="CP115" s="153"/>
      <c r="CQ115" s="153"/>
      <c r="CR115" s="153"/>
      <c r="CS115" s="152"/>
      <c r="CT115" s="145"/>
      <c r="CU115" s="145"/>
      <c r="CV115" s="145"/>
      <c r="CW115" s="145"/>
      <c r="CX115" s="145"/>
      <c r="CY115" s="145"/>
      <c r="CZ115" s="145"/>
      <c r="DA115" s="145"/>
      <c r="DB115" s="145"/>
      <c r="DC115" s="145"/>
      <c r="DD115" s="145"/>
      <c r="DE115" s="145"/>
      <c r="DF115" s="145"/>
      <c r="DG115" s="145"/>
      <c r="DH115" s="145"/>
      <c r="DI115" s="152"/>
      <c r="DJ115" s="145"/>
      <c r="DK115" s="145"/>
      <c r="DL115" s="145"/>
      <c r="DM115" s="145"/>
      <c r="DN115" s="145"/>
      <c r="DO115" s="145"/>
      <c r="DP115" s="145"/>
      <c r="DQ115" s="145"/>
      <c r="DR115" s="145"/>
      <c r="DS115" s="145"/>
      <c r="DT115" s="145"/>
      <c r="DU115" s="145"/>
      <c r="DX115" s="118"/>
      <c r="DY115" s="118"/>
      <c r="DZ115" s="118"/>
      <c r="EA115" s="118"/>
      <c r="EB115" s="118"/>
      <c r="EC115" s="118"/>
      <c r="ED115" s="118"/>
      <c r="EE115" s="118"/>
      <c r="EF115" s="118"/>
      <c r="EG115" s="118"/>
      <c r="EH115" s="118"/>
      <c r="EI115" s="118"/>
      <c r="EJ115" s="118"/>
      <c r="EK115" s="118"/>
      <c r="EL115" s="118"/>
      <c r="EM115" s="118"/>
      <c r="EN115" s="118"/>
      <c r="EO115" s="118"/>
      <c r="EP115" s="118"/>
      <c r="EQ115" s="118"/>
      <c r="ER115" s="118"/>
      <c r="ES115" s="118"/>
      <c r="ET115" s="118"/>
      <c r="EU115" s="118"/>
      <c r="EV115" s="118"/>
      <c r="EW115" s="118"/>
      <c r="EX115" s="118"/>
      <c r="EY115" s="118"/>
      <c r="EZ115" s="118"/>
      <c r="FA115" s="118"/>
      <c r="FB115" s="118"/>
      <c r="FC115" s="118"/>
      <c r="FD115" s="118"/>
      <c r="FE115" s="118"/>
    </row>
    <row r="116" spans="6:164" ht="7.5" customHeight="1" x14ac:dyDescent="0.2">
      <c r="F116" s="293" t="s">
        <v>39</v>
      </c>
      <c r="G116" s="293"/>
      <c r="H116" s="293"/>
      <c r="I116" s="293"/>
      <c r="J116" s="72"/>
      <c r="K116" s="294"/>
      <c r="L116" s="295"/>
      <c r="M116" s="295"/>
      <c r="N116" s="295"/>
      <c r="O116" s="295"/>
      <c r="P116" s="295"/>
      <c r="Q116" s="295"/>
      <c r="R116" s="295"/>
      <c r="S116" s="295"/>
      <c r="T116" s="295"/>
      <c r="U116" s="295"/>
      <c r="V116" s="295"/>
      <c r="W116" s="295"/>
      <c r="X116" s="295"/>
      <c r="Y116" s="295"/>
      <c r="Z116" s="295"/>
      <c r="AA116" s="295"/>
      <c r="AB116" s="295"/>
      <c r="AC116" s="295"/>
      <c r="AD116" s="295"/>
      <c r="AE116" s="295"/>
      <c r="AF116" s="295"/>
      <c r="AG116" s="295"/>
      <c r="AH116" s="295"/>
      <c r="AI116" s="295"/>
      <c r="AJ116" s="295"/>
      <c r="AK116" s="295"/>
      <c r="AL116" s="295"/>
      <c r="AM116" s="295"/>
      <c r="AN116" s="295"/>
      <c r="AO116" s="295"/>
      <c r="AP116" s="295"/>
      <c r="AQ116" s="295"/>
      <c r="AR116" s="296"/>
      <c r="AS116" s="145"/>
      <c r="AT116" s="216"/>
      <c r="AU116" s="217"/>
      <c r="AV116" s="217"/>
      <c r="AW116" s="217"/>
      <c r="AX116" s="217"/>
      <c r="AY116" s="217"/>
      <c r="AZ116" s="217"/>
      <c r="BA116" s="217"/>
      <c r="BB116" s="217"/>
      <c r="BC116" s="217"/>
      <c r="BD116" s="217"/>
      <c r="BE116" s="218"/>
      <c r="BF116" s="146"/>
      <c r="BG116" s="216"/>
      <c r="BH116" s="217"/>
      <c r="BI116" s="217"/>
      <c r="BJ116" s="217"/>
      <c r="BK116" s="217"/>
      <c r="BL116" s="217"/>
      <c r="BM116" s="217"/>
      <c r="BN116" s="217"/>
      <c r="BO116" s="217"/>
      <c r="BP116" s="217"/>
      <c r="BQ116" s="217"/>
      <c r="BR116" s="218"/>
      <c r="BS116" s="147"/>
      <c r="BT116" s="303"/>
      <c r="BU116" s="304"/>
      <c r="BV116" s="304"/>
      <c r="BW116" s="304"/>
      <c r="BX116" s="304"/>
      <c r="BY116" s="304"/>
      <c r="BZ116" s="304"/>
      <c r="CA116" s="304"/>
      <c r="CB116" s="304"/>
      <c r="CC116" s="304"/>
      <c r="CD116" s="304"/>
      <c r="CE116" s="304"/>
      <c r="CF116" s="304"/>
      <c r="CG116" s="304"/>
      <c r="CH116" s="304"/>
      <c r="CI116" s="304"/>
      <c r="CJ116" s="304"/>
      <c r="CK116" s="304"/>
      <c r="CL116" s="304"/>
      <c r="CM116" s="304"/>
      <c r="CN116" s="304"/>
      <c r="CO116" s="304"/>
      <c r="CP116" s="304"/>
      <c r="CQ116" s="304"/>
      <c r="CR116" s="304"/>
      <c r="CS116" s="304"/>
      <c r="CT116" s="304"/>
      <c r="CU116" s="304"/>
      <c r="CV116" s="304"/>
      <c r="CW116" s="304"/>
      <c r="CX116" s="304"/>
      <c r="CY116" s="304"/>
      <c r="CZ116" s="304"/>
      <c r="DA116" s="304"/>
      <c r="DB116" s="304"/>
      <c r="DC116" s="304"/>
      <c r="DD116" s="304"/>
      <c r="DE116" s="304"/>
      <c r="DF116" s="304"/>
      <c r="DG116" s="304"/>
      <c r="DH116" s="304"/>
      <c r="DI116" s="304"/>
      <c r="DJ116" s="304"/>
      <c r="DK116" s="304"/>
      <c r="DL116" s="304"/>
      <c r="DM116" s="304"/>
      <c r="DN116" s="304"/>
      <c r="DO116" s="304"/>
      <c r="DP116" s="304"/>
      <c r="DQ116" s="304"/>
      <c r="DR116" s="304"/>
      <c r="DS116" s="304"/>
      <c r="DT116" s="304"/>
      <c r="DU116" s="305"/>
      <c r="DX116" s="120"/>
      <c r="DY116" s="120"/>
      <c r="DZ116" s="120"/>
      <c r="EA116" s="120"/>
      <c r="EB116" s="120"/>
      <c r="EC116" s="120"/>
      <c r="ED116" s="120"/>
      <c r="EE116" s="120"/>
      <c r="EF116" s="120"/>
      <c r="EG116" s="120"/>
      <c r="EH116" s="120"/>
      <c r="EI116" s="120"/>
      <c r="EJ116" s="120"/>
      <c r="EK116" s="120"/>
      <c r="EL116" s="120"/>
      <c r="EM116" s="120"/>
      <c r="EN116" s="120"/>
      <c r="EO116" s="120"/>
      <c r="EP116" s="120"/>
      <c r="EQ116" s="120"/>
      <c r="ER116" s="120"/>
      <c r="ES116" s="120"/>
      <c r="ET116" s="120"/>
      <c r="EU116" s="120"/>
      <c r="EV116" s="120"/>
      <c r="EW116" s="120"/>
      <c r="EX116" s="120"/>
      <c r="EY116" s="120"/>
      <c r="EZ116" s="120"/>
      <c r="FA116" s="120"/>
      <c r="FB116" s="120"/>
      <c r="FC116" s="120"/>
      <c r="FD116" s="120"/>
      <c r="FE116" s="120"/>
      <c r="FF116" s="61"/>
      <c r="FG116" s="61"/>
      <c r="FH116" s="61"/>
    </row>
    <row r="117" spans="6:164" ht="7.5" customHeight="1" x14ac:dyDescent="0.2">
      <c r="F117" s="293"/>
      <c r="G117" s="293"/>
      <c r="H117" s="293"/>
      <c r="I117" s="293"/>
      <c r="J117" s="72"/>
      <c r="K117" s="297"/>
      <c r="L117" s="298"/>
      <c r="M117" s="298"/>
      <c r="N117" s="298"/>
      <c r="O117" s="298"/>
      <c r="P117" s="298"/>
      <c r="Q117" s="298"/>
      <c r="R117" s="298"/>
      <c r="S117" s="298"/>
      <c r="T117" s="298"/>
      <c r="U117" s="298"/>
      <c r="V117" s="298"/>
      <c r="W117" s="298"/>
      <c r="X117" s="298"/>
      <c r="Y117" s="298"/>
      <c r="Z117" s="298"/>
      <c r="AA117" s="298"/>
      <c r="AB117" s="298"/>
      <c r="AC117" s="298"/>
      <c r="AD117" s="298"/>
      <c r="AE117" s="298"/>
      <c r="AF117" s="298"/>
      <c r="AG117" s="298"/>
      <c r="AH117" s="298"/>
      <c r="AI117" s="298"/>
      <c r="AJ117" s="298"/>
      <c r="AK117" s="298"/>
      <c r="AL117" s="298"/>
      <c r="AM117" s="298"/>
      <c r="AN117" s="298"/>
      <c r="AO117" s="298"/>
      <c r="AP117" s="298"/>
      <c r="AQ117" s="298"/>
      <c r="AR117" s="299"/>
      <c r="AS117" s="145"/>
      <c r="AT117" s="219"/>
      <c r="AU117" s="220"/>
      <c r="AV117" s="220"/>
      <c r="AW117" s="220"/>
      <c r="AX117" s="220"/>
      <c r="AY117" s="220"/>
      <c r="AZ117" s="220"/>
      <c r="BA117" s="220"/>
      <c r="BB117" s="220"/>
      <c r="BC117" s="220"/>
      <c r="BD117" s="220"/>
      <c r="BE117" s="221"/>
      <c r="BF117" s="146"/>
      <c r="BG117" s="219"/>
      <c r="BH117" s="220"/>
      <c r="BI117" s="220"/>
      <c r="BJ117" s="220"/>
      <c r="BK117" s="220"/>
      <c r="BL117" s="220"/>
      <c r="BM117" s="220"/>
      <c r="BN117" s="220"/>
      <c r="BO117" s="220"/>
      <c r="BP117" s="220"/>
      <c r="BQ117" s="220"/>
      <c r="BR117" s="221"/>
      <c r="BS117" s="147"/>
      <c r="BT117" s="306"/>
      <c r="BU117" s="307"/>
      <c r="BV117" s="307"/>
      <c r="BW117" s="307"/>
      <c r="BX117" s="307"/>
      <c r="BY117" s="307"/>
      <c r="BZ117" s="307"/>
      <c r="CA117" s="307"/>
      <c r="CB117" s="307"/>
      <c r="CC117" s="307"/>
      <c r="CD117" s="307"/>
      <c r="CE117" s="307"/>
      <c r="CF117" s="307"/>
      <c r="CG117" s="307"/>
      <c r="CH117" s="307"/>
      <c r="CI117" s="307"/>
      <c r="CJ117" s="307"/>
      <c r="CK117" s="307"/>
      <c r="CL117" s="307"/>
      <c r="CM117" s="307"/>
      <c r="CN117" s="307"/>
      <c r="CO117" s="307"/>
      <c r="CP117" s="307"/>
      <c r="CQ117" s="307"/>
      <c r="CR117" s="307"/>
      <c r="CS117" s="307"/>
      <c r="CT117" s="307"/>
      <c r="CU117" s="307"/>
      <c r="CV117" s="307"/>
      <c r="CW117" s="307"/>
      <c r="CX117" s="307"/>
      <c r="CY117" s="307"/>
      <c r="CZ117" s="307"/>
      <c r="DA117" s="307"/>
      <c r="DB117" s="307"/>
      <c r="DC117" s="307"/>
      <c r="DD117" s="307"/>
      <c r="DE117" s="307"/>
      <c r="DF117" s="307"/>
      <c r="DG117" s="307"/>
      <c r="DH117" s="307"/>
      <c r="DI117" s="307"/>
      <c r="DJ117" s="307"/>
      <c r="DK117" s="307"/>
      <c r="DL117" s="307"/>
      <c r="DM117" s="307"/>
      <c r="DN117" s="307"/>
      <c r="DO117" s="307"/>
      <c r="DP117" s="307"/>
      <c r="DQ117" s="307"/>
      <c r="DR117" s="307"/>
      <c r="DS117" s="307"/>
      <c r="DT117" s="307"/>
      <c r="DU117" s="308"/>
      <c r="DX117" s="120"/>
      <c r="DY117" s="120"/>
      <c r="DZ117" s="120"/>
      <c r="EA117" s="120"/>
      <c r="EB117" s="120"/>
      <c r="EC117" s="120"/>
      <c r="ED117" s="120"/>
      <c r="EE117" s="120"/>
      <c r="EF117" s="120"/>
      <c r="EG117" s="120"/>
      <c r="EH117" s="120"/>
      <c r="EI117" s="120"/>
      <c r="EJ117" s="120"/>
      <c r="EK117" s="120"/>
      <c r="EL117" s="120"/>
      <c r="EM117" s="120"/>
      <c r="EN117" s="120"/>
      <c r="EO117" s="120"/>
      <c r="EP117" s="120"/>
      <c r="EQ117" s="120"/>
      <c r="ER117" s="120"/>
      <c r="ES117" s="120"/>
      <c r="ET117" s="120"/>
      <c r="EU117" s="120"/>
      <c r="EV117" s="120"/>
      <c r="EW117" s="120"/>
      <c r="EX117" s="120"/>
      <c r="EY117" s="120"/>
      <c r="EZ117" s="120"/>
      <c r="FA117" s="120"/>
      <c r="FB117" s="120"/>
      <c r="FC117" s="120"/>
      <c r="FD117" s="120"/>
      <c r="FE117" s="120"/>
      <c r="FF117" s="61"/>
      <c r="FG117" s="61"/>
      <c r="FH117" s="61"/>
    </row>
    <row r="118" spans="6:164" ht="7.5" customHeight="1" x14ac:dyDescent="0.2">
      <c r="F118" s="293"/>
      <c r="G118" s="293"/>
      <c r="H118" s="293"/>
      <c r="I118" s="293"/>
      <c r="J118" s="72"/>
      <c r="K118" s="297"/>
      <c r="L118" s="298"/>
      <c r="M118" s="298"/>
      <c r="N118" s="298"/>
      <c r="O118" s="298"/>
      <c r="P118" s="298"/>
      <c r="Q118" s="298"/>
      <c r="R118" s="298"/>
      <c r="S118" s="298"/>
      <c r="T118" s="298"/>
      <c r="U118" s="298"/>
      <c r="V118" s="298"/>
      <c r="W118" s="298"/>
      <c r="X118" s="298"/>
      <c r="Y118" s="298"/>
      <c r="Z118" s="298"/>
      <c r="AA118" s="298"/>
      <c r="AB118" s="298"/>
      <c r="AC118" s="298"/>
      <c r="AD118" s="298"/>
      <c r="AE118" s="298"/>
      <c r="AF118" s="298"/>
      <c r="AG118" s="298"/>
      <c r="AH118" s="298"/>
      <c r="AI118" s="298"/>
      <c r="AJ118" s="298"/>
      <c r="AK118" s="298"/>
      <c r="AL118" s="298"/>
      <c r="AM118" s="298"/>
      <c r="AN118" s="298"/>
      <c r="AO118" s="298"/>
      <c r="AP118" s="298"/>
      <c r="AQ118" s="298"/>
      <c r="AR118" s="299"/>
      <c r="AS118" s="145"/>
      <c r="AT118" s="219"/>
      <c r="AU118" s="220"/>
      <c r="AV118" s="220"/>
      <c r="AW118" s="220"/>
      <c r="AX118" s="220"/>
      <c r="AY118" s="220"/>
      <c r="AZ118" s="220"/>
      <c r="BA118" s="220"/>
      <c r="BB118" s="220"/>
      <c r="BC118" s="220"/>
      <c r="BD118" s="220"/>
      <c r="BE118" s="221"/>
      <c r="BF118" s="146"/>
      <c r="BG118" s="219"/>
      <c r="BH118" s="220"/>
      <c r="BI118" s="220"/>
      <c r="BJ118" s="220"/>
      <c r="BK118" s="220"/>
      <c r="BL118" s="220"/>
      <c r="BM118" s="220"/>
      <c r="BN118" s="220"/>
      <c r="BO118" s="220"/>
      <c r="BP118" s="220"/>
      <c r="BQ118" s="220"/>
      <c r="BR118" s="221"/>
      <c r="BS118" s="147"/>
      <c r="BT118" s="306"/>
      <c r="BU118" s="307"/>
      <c r="BV118" s="307"/>
      <c r="BW118" s="307"/>
      <c r="BX118" s="307"/>
      <c r="BY118" s="307"/>
      <c r="BZ118" s="307"/>
      <c r="CA118" s="307"/>
      <c r="CB118" s="307"/>
      <c r="CC118" s="307"/>
      <c r="CD118" s="307"/>
      <c r="CE118" s="307"/>
      <c r="CF118" s="307"/>
      <c r="CG118" s="307"/>
      <c r="CH118" s="307"/>
      <c r="CI118" s="307"/>
      <c r="CJ118" s="307"/>
      <c r="CK118" s="307"/>
      <c r="CL118" s="307"/>
      <c r="CM118" s="307"/>
      <c r="CN118" s="307"/>
      <c r="CO118" s="307"/>
      <c r="CP118" s="307"/>
      <c r="CQ118" s="307"/>
      <c r="CR118" s="307"/>
      <c r="CS118" s="307"/>
      <c r="CT118" s="307"/>
      <c r="CU118" s="307"/>
      <c r="CV118" s="307"/>
      <c r="CW118" s="307"/>
      <c r="CX118" s="307"/>
      <c r="CY118" s="307"/>
      <c r="CZ118" s="307"/>
      <c r="DA118" s="307"/>
      <c r="DB118" s="307"/>
      <c r="DC118" s="307"/>
      <c r="DD118" s="307"/>
      <c r="DE118" s="307"/>
      <c r="DF118" s="307"/>
      <c r="DG118" s="307"/>
      <c r="DH118" s="307"/>
      <c r="DI118" s="307"/>
      <c r="DJ118" s="307"/>
      <c r="DK118" s="307"/>
      <c r="DL118" s="307"/>
      <c r="DM118" s="307"/>
      <c r="DN118" s="307"/>
      <c r="DO118" s="307"/>
      <c r="DP118" s="307"/>
      <c r="DQ118" s="307"/>
      <c r="DR118" s="307"/>
      <c r="DS118" s="307"/>
      <c r="DT118" s="307"/>
      <c r="DU118" s="308"/>
      <c r="DX118" s="120"/>
      <c r="DY118" s="120"/>
      <c r="DZ118" s="120"/>
      <c r="EA118" s="120"/>
      <c r="EB118" s="120"/>
      <c r="EC118" s="120"/>
      <c r="ED118" s="120"/>
      <c r="EE118" s="120"/>
      <c r="EF118" s="120"/>
      <c r="EG118" s="120"/>
      <c r="EH118" s="120"/>
      <c r="EI118" s="120"/>
      <c r="EJ118" s="120"/>
      <c r="EK118" s="120"/>
      <c r="EL118" s="120"/>
      <c r="EM118" s="120"/>
      <c r="EN118" s="120"/>
      <c r="EO118" s="120"/>
      <c r="EP118" s="120"/>
      <c r="EQ118" s="120"/>
      <c r="ER118" s="120"/>
      <c r="ES118" s="120"/>
      <c r="ET118" s="120"/>
      <c r="EU118" s="120"/>
      <c r="EV118" s="120"/>
      <c r="EW118" s="120"/>
      <c r="EX118" s="120"/>
      <c r="EY118" s="120"/>
      <c r="EZ118" s="120"/>
      <c r="FA118" s="120"/>
      <c r="FB118" s="120"/>
      <c r="FC118" s="120"/>
      <c r="FD118" s="120"/>
      <c r="FE118" s="120"/>
      <c r="FF118" s="61"/>
      <c r="FG118" s="61"/>
      <c r="FH118" s="61"/>
    </row>
    <row r="119" spans="6:164" ht="7.5" customHeight="1" x14ac:dyDescent="0.2">
      <c r="F119" s="293"/>
      <c r="G119" s="293"/>
      <c r="H119" s="293"/>
      <c r="I119" s="293"/>
      <c r="J119" s="72"/>
      <c r="K119" s="297"/>
      <c r="L119" s="298"/>
      <c r="M119" s="298"/>
      <c r="N119" s="298"/>
      <c r="O119" s="298"/>
      <c r="P119" s="298"/>
      <c r="Q119" s="298"/>
      <c r="R119" s="298"/>
      <c r="S119" s="298"/>
      <c r="T119" s="298"/>
      <c r="U119" s="298"/>
      <c r="V119" s="298"/>
      <c r="W119" s="298"/>
      <c r="X119" s="298"/>
      <c r="Y119" s="298"/>
      <c r="Z119" s="298"/>
      <c r="AA119" s="298"/>
      <c r="AB119" s="298"/>
      <c r="AC119" s="298"/>
      <c r="AD119" s="298"/>
      <c r="AE119" s="298"/>
      <c r="AF119" s="298"/>
      <c r="AG119" s="298"/>
      <c r="AH119" s="298"/>
      <c r="AI119" s="298"/>
      <c r="AJ119" s="298"/>
      <c r="AK119" s="298"/>
      <c r="AL119" s="298"/>
      <c r="AM119" s="298"/>
      <c r="AN119" s="298"/>
      <c r="AO119" s="298"/>
      <c r="AP119" s="298"/>
      <c r="AQ119" s="298"/>
      <c r="AR119" s="299"/>
      <c r="AS119" s="145"/>
      <c r="AT119" s="219"/>
      <c r="AU119" s="220"/>
      <c r="AV119" s="220"/>
      <c r="AW119" s="220"/>
      <c r="AX119" s="220"/>
      <c r="AY119" s="220"/>
      <c r="AZ119" s="220"/>
      <c r="BA119" s="220"/>
      <c r="BB119" s="220"/>
      <c r="BC119" s="220"/>
      <c r="BD119" s="220"/>
      <c r="BE119" s="221"/>
      <c r="BF119" s="146"/>
      <c r="BG119" s="219"/>
      <c r="BH119" s="220"/>
      <c r="BI119" s="220"/>
      <c r="BJ119" s="220"/>
      <c r="BK119" s="220"/>
      <c r="BL119" s="220"/>
      <c r="BM119" s="220"/>
      <c r="BN119" s="220"/>
      <c r="BO119" s="220"/>
      <c r="BP119" s="220"/>
      <c r="BQ119" s="220"/>
      <c r="BR119" s="221"/>
      <c r="BS119" s="147"/>
      <c r="BT119" s="306"/>
      <c r="BU119" s="307"/>
      <c r="BV119" s="307"/>
      <c r="BW119" s="307"/>
      <c r="BX119" s="307"/>
      <c r="BY119" s="307"/>
      <c r="BZ119" s="307"/>
      <c r="CA119" s="307"/>
      <c r="CB119" s="307"/>
      <c r="CC119" s="307"/>
      <c r="CD119" s="307"/>
      <c r="CE119" s="307"/>
      <c r="CF119" s="307"/>
      <c r="CG119" s="307"/>
      <c r="CH119" s="307"/>
      <c r="CI119" s="307"/>
      <c r="CJ119" s="307"/>
      <c r="CK119" s="307"/>
      <c r="CL119" s="307"/>
      <c r="CM119" s="307"/>
      <c r="CN119" s="307"/>
      <c r="CO119" s="307"/>
      <c r="CP119" s="307"/>
      <c r="CQ119" s="307"/>
      <c r="CR119" s="307"/>
      <c r="CS119" s="307"/>
      <c r="CT119" s="307"/>
      <c r="CU119" s="307"/>
      <c r="CV119" s="307"/>
      <c r="CW119" s="307"/>
      <c r="CX119" s="307"/>
      <c r="CY119" s="307"/>
      <c r="CZ119" s="307"/>
      <c r="DA119" s="307"/>
      <c r="DB119" s="307"/>
      <c r="DC119" s="307"/>
      <c r="DD119" s="307"/>
      <c r="DE119" s="307"/>
      <c r="DF119" s="307"/>
      <c r="DG119" s="307"/>
      <c r="DH119" s="307"/>
      <c r="DI119" s="307"/>
      <c r="DJ119" s="307"/>
      <c r="DK119" s="307"/>
      <c r="DL119" s="307"/>
      <c r="DM119" s="307"/>
      <c r="DN119" s="307"/>
      <c r="DO119" s="307"/>
      <c r="DP119" s="307"/>
      <c r="DQ119" s="307"/>
      <c r="DR119" s="307"/>
      <c r="DS119" s="307"/>
      <c r="DT119" s="307"/>
      <c r="DU119" s="308"/>
      <c r="DX119" s="118"/>
      <c r="DY119" s="118"/>
      <c r="DZ119" s="118"/>
      <c r="EA119" s="118"/>
      <c r="EB119" s="118"/>
      <c r="EC119" s="118"/>
      <c r="ED119" s="118"/>
      <c r="EE119" s="118"/>
      <c r="EF119" s="118"/>
      <c r="EG119" s="118"/>
      <c r="EH119" s="118"/>
      <c r="EI119" s="118"/>
      <c r="EJ119" s="118"/>
      <c r="EK119" s="118"/>
      <c r="EL119" s="118"/>
      <c r="EM119" s="118"/>
      <c r="EN119" s="118"/>
      <c r="EO119" s="118"/>
      <c r="EP119" s="118"/>
      <c r="EQ119" s="118"/>
      <c r="ER119" s="118"/>
      <c r="ES119" s="118"/>
      <c r="ET119" s="118"/>
      <c r="EU119" s="118"/>
      <c r="EV119" s="118"/>
      <c r="EW119" s="118"/>
      <c r="EX119" s="118"/>
      <c r="EY119" s="118"/>
      <c r="EZ119" s="118"/>
      <c r="FA119" s="118"/>
      <c r="FB119" s="118"/>
      <c r="FC119" s="118"/>
      <c r="FD119" s="118"/>
      <c r="FE119" s="118"/>
    </row>
    <row r="120" spans="6:164" ht="7.5" customHeight="1" x14ac:dyDescent="0.2">
      <c r="F120" s="293"/>
      <c r="G120" s="293"/>
      <c r="H120" s="293"/>
      <c r="I120" s="293"/>
      <c r="J120" s="72"/>
      <c r="K120" s="300"/>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2"/>
      <c r="AS120" s="145"/>
      <c r="AT120" s="222"/>
      <c r="AU120" s="223"/>
      <c r="AV120" s="223"/>
      <c r="AW120" s="223"/>
      <c r="AX120" s="223"/>
      <c r="AY120" s="223"/>
      <c r="AZ120" s="223"/>
      <c r="BA120" s="223"/>
      <c r="BB120" s="223"/>
      <c r="BC120" s="223"/>
      <c r="BD120" s="223"/>
      <c r="BE120" s="224"/>
      <c r="BF120" s="146"/>
      <c r="BG120" s="222"/>
      <c r="BH120" s="223"/>
      <c r="BI120" s="223"/>
      <c r="BJ120" s="223"/>
      <c r="BK120" s="223"/>
      <c r="BL120" s="223"/>
      <c r="BM120" s="223"/>
      <c r="BN120" s="223"/>
      <c r="BO120" s="223"/>
      <c r="BP120" s="223"/>
      <c r="BQ120" s="223"/>
      <c r="BR120" s="224"/>
      <c r="BS120" s="147"/>
      <c r="BT120" s="309"/>
      <c r="BU120" s="310"/>
      <c r="BV120" s="310"/>
      <c r="BW120" s="310"/>
      <c r="BX120" s="310"/>
      <c r="BY120" s="310"/>
      <c r="BZ120" s="310"/>
      <c r="CA120" s="310"/>
      <c r="CB120" s="310"/>
      <c r="CC120" s="310"/>
      <c r="CD120" s="310"/>
      <c r="CE120" s="310"/>
      <c r="CF120" s="310"/>
      <c r="CG120" s="310"/>
      <c r="CH120" s="310"/>
      <c r="CI120" s="310"/>
      <c r="CJ120" s="310"/>
      <c r="CK120" s="310"/>
      <c r="CL120" s="310"/>
      <c r="CM120" s="310"/>
      <c r="CN120" s="310"/>
      <c r="CO120" s="310"/>
      <c r="CP120" s="310"/>
      <c r="CQ120" s="310"/>
      <c r="CR120" s="310"/>
      <c r="CS120" s="310"/>
      <c r="CT120" s="310"/>
      <c r="CU120" s="310"/>
      <c r="CV120" s="310"/>
      <c r="CW120" s="310"/>
      <c r="CX120" s="310"/>
      <c r="CY120" s="310"/>
      <c r="CZ120" s="310"/>
      <c r="DA120" s="310"/>
      <c r="DB120" s="310"/>
      <c r="DC120" s="310"/>
      <c r="DD120" s="310"/>
      <c r="DE120" s="310"/>
      <c r="DF120" s="310"/>
      <c r="DG120" s="310"/>
      <c r="DH120" s="310"/>
      <c r="DI120" s="310"/>
      <c r="DJ120" s="310"/>
      <c r="DK120" s="310"/>
      <c r="DL120" s="310"/>
      <c r="DM120" s="310"/>
      <c r="DN120" s="310"/>
      <c r="DO120" s="310"/>
      <c r="DP120" s="310"/>
      <c r="DQ120" s="310"/>
      <c r="DR120" s="310"/>
      <c r="DS120" s="310"/>
      <c r="DT120" s="310"/>
      <c r="DU120" s="311"/>
      <c r="DX120" s="118"/>
      <c r="DY120" s="118"/>
      <c r="DZ120" s="118"/>
      <c r="EA120" s="118"/>
      <c r="EB120" s="118"/>
      <c r="EC120" s="118"/>
      <c r="ED120" s="118"/>
      <c r="EE120" s="118"/>
      <c r="EF120" s="118"/>
      <c r="EG120" s="118"/>
      <c r="EH120" s="118"/>
      <c r="EI120" s="118"/>
      <c r="EJ120" s="118"/>
      <c r="EK120" s="118"/>
      <c r="EL120" s="118"/>
      <c r="EM120" s="118"/>
      <c r="EN120" s="118"/>
      <c r="EO120" s="118"/>
      <c r="EP120" s="118"/>
      <c r="EQ120" s="118"/>
      <c r="ER120" s="118"/>
      <c r="ES120" s="118"/>
      <c r="ET120" s="118"/>
      <c r="EU120" s="118"/>
      <c r="EV120" s="118"/>
      <c r="EW120" s="118"/>
      <c r="EX120" s="118"/>
      <c r="EY120" s="118"/>
      <c r="EZ120" s="118"/>
      <c r="FA120" s="118"/>
      <c r="FB120" s="118"/>
      <c r="FC120" s="118"/>
      <c r="FD120" s="118"/>
      <c r="FE120" s="118"/>
    </row>
    <row r="121" spans="6:164" ht="7.5" customHeight="1" x14ac:dyDescent="0.2">
      <c r="F121" s="141"/>
      <c r="G121" s="141"/>
      <c r="H121" s="141"/>
      <c r="I121" s="141"/>
      <c r="J121" s="116"/>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c r="AL121" s="149"/>
      <c r="AM121" s="149"/>
      <c r="AN121" s="149"/>
      <c r="AO121" s="149"/>
      <c r="AP121" s="150"/>
      <c r="AQ121" s="145"/>
      <c r="AR121" s="145"/>
      <c r="AS121" s="145"/>
      <c r="AT121" s="148"/>
      <c r="AU121" s="148"/>
      <c r="AV121" s="148"/>
      <c r="AW121" s="148"/>
      <c r="AX121" s="148"/>
      <c r="AY121" s="148"/>
      <c r="AZ121" s="148"/>
      <c r="BA121" s="148"/>
      <c r="BB121" s="148"/>
      <c r="BC121" s="148"/>
      <c r="BD121" s="148"/>
      <c r="BE121" s="148"/>
      <c r="BF121" s="146"/>
      <c r="BG121" s="148"/>
      <c r="BH121" s="148"/>
      <c r="BI121" s="148"/>
      <c r="BJ121" s="148"/>
      <c r="BK121" s="148"/>
      <c r="BL121" s="148"/>
      <c r="BM121" s="148"/>
      <c r="BN121" s="148"/>
      <c r="BO121" s="148"/>
      <c r="BP121" s="148"/>
      <c r="BQ121" s="148"/>
      <c r="BR121" s="148"/>
      <c r="BS121" s="147"/>
      <c r="BT121" s="148"/>
      <c r="BU121" s="148"/>
      <c r="BV121" s="148"/>
      <c r="BW121" s="148"/>
      <c r="BX121" s="148"/>
      <c r="BY121" s="148"/>
      <c r="BZ121" s="148"/>
      <c r="CA121" s="148"/>
      <c r="CB121" s="148"/>
      <c r="CC121" s="148"/>
      <c r="CD121" s="148"/>
      <c r="CE121" s="148"/>
      <c r="CF121" s="152"/>
      <c r="CG121" s="153"/>
      <c r="CH121" s="153"/>
      <c r="CI121" s="153"/>
      <c r="CJ121" s="153"/>
      <c r="CK121" s="153"/>
      <c r="CL121" s="153"/>
      <c r="CM121" s="153"/>
      <c r="CN121" s="153"/>
      <c r="CO121" s="153"/>
      <c r="CP121" s="153"/>
      <c r="CQ121" s="153"/>
      <c r="CR121" s="153"/>
      <c r="CS121" s="152"/>
      <c r="CT121" s="145"/>
      <c r="CU121" s="145"/>
      <c r="CV121" s="145"/>
      <c r="CW121" s="145"/>
      <c r="CX121" s="145"/>
      <c r="CY121" s="145"/>
      <c r="CZ121" s="145"/>
      <c r="DA121" s="145"/>
      <c r="DB121" s="145"/>
      <c r="DC121" s="145"/>
      <c r="DD121" s="145"/>
      <c r="DE121" s="145"/>
      <c r="DF121" s="145"/>
      <c r="DG121" s="145"/>
      <c r="DH121" s="145"/>
      <c r="DI121" s="152"/>
      <c r="DJ121" s="145"/>
      <c r="DK121" s="145"/>
      <c r="DL121" s="145"/>
      <c r="DM121" s="145"/>
      <c r="DN121" s="145"/>
      <c r="DO121" s="145"/>
      <c r="DP121" s="145"/>
      <c r="DQ121" s="145"/>
      <c r="DR121" s="145"/>
      <c r="DS121" s="145"/>
      <c r="DT121" s="145"/>
      <c r="DU121" s="145"/>
      <c r="DX121" s="118"/>
      <c r="DY121" s="118"/>
      <c r="DZ121" s="118"/>
      <c r="EA121" s="118"/>
      <c r="EB121" s="118"/>
      <c r="EC121" s="118"/>
      <c r="ED121" s="118"/>
      <c r="EE121" s="118"/>
      <c r="EF121" s="118"/>
      <c r="EG121" s="118"/>
      <c r="EH121" s="118"/>
      <c r="EI121" s="118"/>
      <c r="EJ121" s="118"/>
      <c r="EK121" s="118"/>
      <c r="EL121" s="118"/>
      <c r="EM121" s="118"/>
      <c r="EN121" s="118"/>
      <c r="EO121" s="118"/>
      <c r="EP121" s="118"/>
      <c r="EQ121" s="118"/>
      <c r="ER121" s="118"/>
      <c r="ES121" s="118"/>
      <c r="ET121" s="118"/>
      <c r="EU121" s="118"/>
      <c r="EV121" s="118"/>
      <c r="EW121" s="118"/>
      <c r="EX121" s="118"/>
      <c r="EY121" s="118"/>
      <c r="EZ121" s="118"/>
      <c r="FA121" s="118"/>
      <c r="FB121" s="118"/>
      <c r="FC121" s="118"/>
      <c r="FD121" s="118"/>
      <c r="FE121" s="118"/>
    </row>
    <row r="122" spans="6:164" ht="7.5" customHeight="1" x14ac:dyDescent="0.2">
      <c r="F122" s="293" t="s">
        <v>40</v>
      </c>
      <c r="G122" s="293"/>
      <c r="H122" s="293"/>
      <c r="I122" s="293"/>
      <c r="J122" s="72"/>
      <c r="K122" s="294"/>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6"/>
      <c r="AS122" s="145"/>
      <c r="AT122" s="216"/>
      <c r="AU122" s="217"/>
      <c r="AV122" s="217"/>
      <c r="AW122" s="217"/>
      <c r="AX122" s="217"/>
      <c r="AY122" s="217"/>
      <c r="AZ122" s="217"/>
      <c r="BA122" s="217"/>
      <c r="BB122" s="217"/>
      <c r="BC122" s="217"/>
      <c r="BD122" s="217"/>
      <c r="BE122" s="218"/>
      <c r="BF122" s="146"/>
      <c r="BG122" s="216"/>
      <c r="BH122" s="217"/>
      <c r="BI122" s="217"/>
      <c r="BJ122" s="217"/>
      <c r="BK122" s="217"/>
      <c r="BL122" s="217"/>
      <c r="BM122" s="217"/>
      <c r="BN122" s="217"/>
      <c r="BO122" s="217"/>
      <c r="BP122" s="217"/>
      <c r="BQ122" s="217"/>
      <c r="BR122" s="218"/>
      <c r="BS122" s="147"/>
      <c r="BT122" s="303"/>
      <c r="BU122" s="304"/>
      <c r="BV122" s="304"/>
      <c r="BW122" s="304"/>
      <c r="BX122" s="304"/>
      <c r="BY122" s="304"/>
      <c r="BZ122" s="304"/>
      <c r="CA122" s="304"/>
      <c r="CB122" s="304"/>
      <c r="CC122" s="304"/>
      <c r="CD122" s="304"/>
      <c r="CE122" s="304"/>
      <c r="CF122" s="304"/>
      <c r="CG122" s="304"/>
      <c r="CH122" s="304"/>
      <c r="CI122" s="304"/>
      <c r="CJ122" s="304"/>
      <c r="CK122" s="304"/>
      <c r="CL122" s="304"/>
      <c r="CM122" s="304"/>
      <c r="CN122" s="304"/>
      <c r="CO122" s="304"/>
      <c r="CP122" s="304"/>
      <c r="CQ122" s="304"/>
      <c r="CR122" s="304"/>
      <c r="CS122" s="304"/>
      <c r="CT122" s="304"/>
      <c r="CU122" s="304"/>
      <c r="CV122" s="304"/>
      <c r="CW122" s="304"/>
      <c r="CX122" s="304"/>
      <c r="CY122" s="304"/>
      <c r="CZ122" s="304"/>
      <c r="DA122" s="304"/>
      <c r="DB122" s="304"/>
      <c r="DC122" s="304"/>
      <c r="DD122" s="304"/>
      <c r="DE122" s="304"/>
      <c r="DF122" s="304"/>
      <c r="DG122" s="304"/>
      <c r="DH122" s="304"/>
      <c r="DI122" s="304"/>
      <c r="DJ122" s="304"/>
      <c r="DK122" s="304"/>
      <c r="DL122" s="304"/>
      <c r="DM122" s="304"/>
      <c r="DN122" s="304"/>
      <c r="DO122" s="304"/>
      <c r="DP122" s="304"/>
      <c r="DQ122" s="304"/>
      <c r="DR122" s="304"/>
      <c r="DS122" s="304"/>
      <c r="DT122" s="304"/>
      <c r="DU122" s="305"/>
      <c r="DX122" s="120"/>
      <c r="DY122" s="120"/>
      <c r="DZ122" s="120"/>
      <c r="EA122" s="120"/>
      <c r="EB122" s="120"/>
      <c r="EC122" s="120"/>
      <c r="ED122" s="120"/>
      <c r="EE122" s="120"/>
      <c r="EF122" s="120"/>
      <c r="EG122" s="120"/>
      <c r="EH122" s="120"/>
      <c r="EI122" s="120"/>
      <c r="EJ122" s="120"/>
      <c r="EK122" s="120"/>
      <c r="EL122" s="120"/>
      <c r="EM122" s="120"/>
      <c r="EN122" s="120"/>
      <c r="EO122" s="120"/>
      <c r="EP122" s="120"/>
      <c r="EQ122" s="120"/>
      <c r="ER122" s="120"/>
      <c r="ES122" s="120"/>
      <c r="ET122" s="120"/>
      <c r="EU122" s="120"/>
      <c r="EV122" s="120"/>
      <c r="EW122" s="120"/>
      <c r="EX122" s="120"/>
      <c r="EY122" s="120"/>
      <c r="EZ122" s="120"/>
      <c r="FA122" s="120"/>
      <c r="FB122" s="120"/>
      <c r="FC122" s="120"/>
      <c r="FD122" s="120"/>
      <c r="FE122" s="120"/>
      <c r="FF122" s="61"/>
      <c r="FG122" s="61"/>
      <c r="FH122" s="61"/>
    </row>
    <row r="123" spans="6:164" ht="7.5" customHeight="1" x14ac:dyDescent="0.2">
      <c r="F123" s="293"/>
      <c r="G123" s="293"/>
      <c r="H123" s="293"/>
      <c r="I123" s="293"/>
      <c r="J123" s="72"/>
      <c r="K123" s="297"/>
      <c r="L123" s="298"/>
      <c r="M123" s="298"/>
      <c r="N123" s="298"/>
      <c r="O123" s="298"/>
      <c r="P123" s="298"/>
      <c r="Q123" s="298"/>
      <c r="R123" s="298"/>
      <c r="S123" s="298"/>
      <c r="T123" s="298"/>
      <c r="U123" s="298"/>
      <c r="V123" s="298"/>
      <c r="W123" s="298"/>
      <c r="X123" s="298"/>
      <c r="Y123" s="298"/>
      <c r="Z123" s="298"/>
      <c r="AA123" s="298"/>
      <c r="AB123" s="298"/>
      <c r="AC123" s="298"/>
      <c r="AD123" s="298"/>
      <c r="AE123" s="298"/>
      <c r="AF123" s="298"/>
      <c r="AG123" s="298"/>
      <c r="AH123" s="298"/>
      <c r="AI123" s="298"/>
      <c r="AJ123" s="298"/>
      <c r="AK123" s="298"/>
      <c r="AL123" s="298"/>
      <c r="AM123" s="298"/>
      <c r="AN123" s="298"/>
      <c r="AO123" s="298"/>
      <c r="AP123" s="298"/>
      <c r="AQ123" s="298"/>
      <c r="AR123" s="299"/>
      <c r="AS123" s="145"/>
      <c r="AT123" s="219"/>
      <c r="AU123" s="220"/>
      <c r="AV123" s="220"/>
      <c r="AW123" s="220"/>
      <c r="AX123" s="220"/>
      <c r="AY123" s="220"/>
      <c r="AZ123" s="220"/>
      <c r="BA123" s="220"/>
      <c r="BB123" s="220"/>
      <c r="BC123" s="220"/>
      <c r="BD123" s="220"/>
      <c r="BE123" s="221"/>
      <c r="BF123" s="146"/>
      <c r="BG123" s="219"/>
      <c r="BH123" s="220"/>
      <c r="BI123" s="220"/>
      <c r="BJ123" s="220"/>
      <c r="BK123" s="220"/>
      <c r="BL123" s="220"/>
      <c r="BM123" s="220"/>
      <c r="BN123" s="220"/>
      <c r="BO123" s="220"/>
      <c r="BP123" s="220"/>
      <c r="BQ123" s="220"/>
      <c r="BR123" s="221"/>
      <c r="BS123" s="147"/>
      <c r="BT123" s="306"/>
      <c r="BU123" s="307"/>
      <c r="BV123" s="307"/>
      <c r="BW123" s="307"/>
      <c r="BX123" s="307"/>
      <c r="BY123" s="307"/>
      <c r="BZ123" s="307"/>
      <c r="CA123" s="307"/>
      <c r="CB123" s="307"/>
      <c r="CC123" s="307"/>
      <c r="CD123" s="307"/>
      <c r="CE123" s="307"/>
      <c r="CF123" s="307"/>
      <c r="CG123" s="307"/>
      <c r="CH123" s="307"/>
      <c r="CI123" s="307"/>
      <c r="CJ123" s="307"/>
      <c r="CK123" s="307"/>
      <c r="CL123" s="307"/>
      <c r="CM123" s="307"/>
      <c r="CN123" s="307"/>
      <c r="CO123" s="307"/>
      <c r="CP123" s="307"/>
      <c r="CQ123" s="307"/>
      <c r="CR123" s="307"/>
      <c r="CS123" s="307"/>
      <c r="CT123" s="307"/>
      <c r="CU123" s="307"/>
      <c r="CV123" s="307"/>
      <c r="CW123" s="307"/>
      <c r="CX123" s="307"/>
      <c r="CY123" s="307"/>
      <c r="CZ123" s="307"/>
      <c r="DA123" s="307"/>
      <c r="DB123" s="307"/>
      <c r="DC123" s="307"/>
      <c r="DD123" s="307"/>
      <c r="DE123" s="307"/>
      <c r="DF123" s="307"/>
      <c r="DG123" s="307"/>
      <c r="DH123" s="307"/>
      <c r="DI123" s="307"/>
      <c r="DJ123" s="307"/>
      <c r="DK123" s="307"/>
      <c r="DL123" s="307"/>
      <c r="DM123" s="307"/>
      <c r="DN123" s="307"/>
      <c r="DO123" s="307"/>
      <c r="DP123" s="307"/>
      <c r="DQ123" s="307"/>
      <c r="DR123" s="307"/>
      <c r="DS123" s="307"/>
      <c r="DT123" s="307"/>
      <c r="DU123" s="308"/>
      <c r="DX123" s="120"/>
      <c r="DY123" s="120"/>
      <c r="DZ123" s="120"/>
      <c r="EA123" s="120"/>
      <c r="EB123" s="120"/>
      <c r="EC123" s="120"/>
      <c r="ED123" s="120"/>
      <c r="EE123" s="120"/>
      <c r="EF123" s="120"/>
      <c r="EG123" s="120"/>
      <c r="EH123" s="120"/>
      <c r="EI123" s="120"/>
      <c r="EJ123" s="120"/>
      <c r="EK123" s="120"/>
      <c r="EL123" s="120"/>
      <c r="EM123" s="120"/>
      <c r="EN123" s="120"/>
      <c r="EO123" s="120"/>
      <c r="EP123" s="120"/>
      <c r="EQ123" s="120"/>
      <c r="ER123" s="120"/>
      <c r="ES123" s="120"/>
      <c r="ET123" s="120"/>
      <c r="EU123" s="120"/>
      <c r="EV123" s="120"/>
      <c r="EW123" s="120"/>
      <c r="EX123" s="120"/>
      <c r="EY123" s="120"/>
      <c r="EZ123" s="120"/>
      <c r="FA123" s="120"/>
      <c r="FB123" s="120"/>
      <c r="FC123" s="120"/>
      <c r="FD123" s="120"/>
      <c r="FE123" s="120"/>
      <c r="FF123" s="61"/>
      <c r="FG123" s="61"/>
      <c r="FH123" s="61"/>
    </row>
    <row r="124" spans="6:164" ht="7.5" customHeight="1" x14ac:dyDescent="0.2">
      <c r="F124" s="293"/>
      <c r="G124" s="293"/>
      <c r="H124" s="293"/>
      <c r="I124" s="293"/>
      <c r="J124" s="72"/>
      <c r="K124" s="297"/>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298"/>
      <c r="AL124" s="298"/>
      <c r="AM124" s="298"/>
      <c r="AN124" s="298"/>
      <c r="AO124" s="298"/>
      <c r="AP124" s="298"/>
      <c r="AQ124" s="298"/>
      <c r="AR124" s="299"/>
      <c r="AS124" s="145"/>
      <c r="AT124" s="219"/>
      <c r="AU124" s="220"/>
      <c r="AV124" s="220"/>
      <c r="AW124" s="220"/>
      <c r="AX124" s="220"/>
      <c r="AY124" s="220"/>
      <c r="AZ124" s="220"/>
      <c r="BA124" s="220"/>
      <c r="BB124" s="220"/>
      <c r="BC124" s="220"/>
      <c r="BD124" s="220"/>
      <c r="BE124" s="221"/>
      <c r="BF124" s="146"/>
      <c r="BG124" s="219"/>
      <c r="BH124" s="220"/>
      <c r="BI124" s="220"/>
      <c r="BJ124" s="220"/>
      <c r="BK124" s="220"/>
      <c r="BL124" s="220"/>
      <c r="BM124" s="220"/>
      <c r="BN124" s="220"/>
      <c r="BO124" s="220"/>
      <c r="BP124" s="220"/>
      <c r="BQ124" s="220"/>
      <c r="BR124" s="221"/>
      <c r="BS124" s="147"/>
      <c r="BT124" s="306"/>
      <c r="BU124" s="307"/>
      <c r="BV124" s="307"/>
      <c r="BW124" s="307"/>
      <c r="BX124" s="307"/>
      <c r="BY124" s="307"/>
      <c r="BZ124" s="307"/>
      <c r="CA124" s="307"/>
      <c r="CB124" s="307"/>
      <c r="CC124" s="307"/>
      <c r="CD124" s="307"/>
      <c r="CE124" s="307"/>
      <c r="CF124" s="307"/>
      <c r="CG124" s="307"/>
      <c r="CH124" s="307"/>
      <c r="CI124" s="307"/>
      <c r="CJ124" s="307"/>
      <c r="CK124" s="307"/>
      <c r="CL124" s="307"/>
      <c r="CM124" s="307"/>
      <c r="CN124" s="307"/>
      <c r="CO124" s="307"/>
      <c r="CP124" s="307"/>
      <c r="CQ124" s="307"/>
      <c r="CR124" s="307"/>
      <c r="CS124" s="307"/>
      <c r="CT124" s="307"/>
      <c r="CU124" s="307"/>
      <c r="CV124" s="307"/>
      <c r="CW124" s="307"/>
      <c r="CX124" s="307"/>
      <c r="CY124" s="307"/>
      <c r="CZ124" s="307"/>
      <c r="DA124" s="307"/>
      <c r="DB124" s="307"/>
      <c r="DC124" s="307"/>
      <c r="DD124" s="307"/>
      <c r="DE124" s="307"/>
      <c r="DF124" s="307"/>
      <c r="DG124" s="307"/>
      <c r="DH124" s="307"/>
      <c r="DI124" s="307"/>
      <c r="DJ124" s="307"/>
      <c r="DK124" s="307"/>
      <c r="DL124" s="307"/>
      <c r="DM124" s="307"/>
      <c r="DN124" s="307"/>
      <c r="DO124" s="307"/>
      <c r="DP124" s="307"/>
      <c r="DQ124" s="307"/>
      <c r="DR124" s="307"/>
      <c r="DS124" s="307"/>
      <c r="DT124" s="307"/>
      <c r="DU124" s="308"/>
      <c r="DX124" s="120"/>
      <c r="DY124" s="120"/>
      <c r="DZ124" s="120"/>
      <c r="EA124" s="120"/>
      <c r="EB124" s="120"/>
      <c r="EC124" s="120"/>
      <c r="ED124" s="120"/>
      <c r="EE124" s="120"/>
      <c r="EF124" s="120"/>
      <c r="EG124" s="120"/>
      <c r="EH124" s="120"/>
      <c r="EI124" s="120"/>
      <c r="EJ124" s="120"/>
      <c r="EK124" s="120"/>
      <c r="EL124" s="120"/>
      <c r="EM124" s="120"/>
      <c r="EN124" s="120"/>
      <c r="EO124" s="120"/>
      <c r="EP124" s="120"/>
      <c r="EQ124" s="120"/>
      <c r="ER124" s="120"/>
      <c r="ES124" s="120"/>
      <c r="ET124" s="120"/>
      <c r="EU124" s="120"/>
      <c r="EV124" s="120"/>
      <c r="EW124" s="120"/>
      <c r="EX124" s="120"/>
      <c r="EY124" s="120"/>
      <c r="EZ124" s="120"/>
      <c r="FA124" s="120"/>
      <c r="FB124" s="120"/>
      <c r="FC124" s="120"/>
      <c r="FD124" s="120"/>
      <c r="FE124" s="120"/>
      <c r="FF124" s="61"/>
      <c r="FG124" s="61"/>
      <c r="FH124" s="61"/>
    </row>
    <row r="125" spans="6:164" ht="7.5" customHeight="1" x14ac:dyDescent="0.2">
      <c r="F125" s="293"/>
      <c r="G125" s="293"/>
      <c r="H125" s="293"/>
      <c r="I125" s="293"/>
      <c r="J125" s="72"/>
      <c r="K125" s="297"/>
      <c r="L125" s="298"/>
      <c r="M125" s="298"/>
      <c r="N125" s="298"/>
      <c r="O125" s="298"/>
      <c r="P125" s="298"/>
      <c r="Q125" s="298"/>
      <c r="R125" s="298"/>
      <c r="S125" s="298"/>
      <c r="T125" s="298"/>
      <c r="U125" s="298"/>
      <c r="V125" s="298"/>
      <c r="W125" s="298"/>
      <c r="X125" s="298"/>
      <c r="Y125" s="298"/>
      <c r="Z125" s="298"/>
      <c r="AA125" s="298"/>
      <c r="AB125" s="298"/>
      <c r="AC125" s="298"/>
      <c r="AD125" s="298"/>
      <c r="AE125" s="298"/>
      <c r="AF125" s="298"/>
      <c r="AG125" s="298"/>
      <c r="AH125" s="298"/>
      <c r="AI125" s="298"/>
      <c r="AJ125" s="298"/>
      <c r="AK125" s="298"/>
      <c r="AL125" s="298"/>
      <c r="AM125" s="298"/>
      <c r="AN125" s="298"/>
      <c r="AO125" s="298"/>
      <c r="AP125" s="298"/>
      <c r="AQ125" s="298"/>
      <c r="AR125" s="299"/>
      <c r="AS125" s="145"/>
      <c r="AT125" s="219"/>
      <c r="AU125" s="220"/>
      <c r="AV125" s="220"/>
      <c r="AW125" s="220"/>
      <c r="AX125" s="220"/>
      <c r="AY125" s="220"/>
      <c r="AZ125" s="220"/>
      <c r="BA125" s="220"/>
      <c r="BB125" s="220"/>
      <c r="BC125" s="220"/>
      <c r="BD125" s="220"/>
      <c r="BE125" s="221"/>
      <c r="BF125" s="146"/>
      <c r="BG125" s="219"/>
      <c r="BH125" s="220"/>
      <c r="BI125" s="220"/>
      <c r="BJ125" s="220"/>
      <c r="BK125" s="220"/>
      <c r="BL125" s="220"/>
      <c r="BM125" s="220"/>
      <c r="BN125" s="220"/>
      <c r="BO125" s="220"/>
      <c r="BP125" s="220"/>
      <c r="BQ125" s="220"/>
      <c r="BR125" s="221"/>
      <c r="BS125" s="147"/>
      <c r="BT125" s="306"/>
      <c r="BU125" s="307"/>
      <c r="BV125" s="307"/>
      <c r="BW125" s="307"/>
      <c r="BX125" s="307"/>
      <c r="BY125" s="307"/>
      <c r="BZ125" s="307"/>
      <c r="CA125" s="307"/>
      <c r="CB125" s="307"/>
      <c r="CC125" s="307"/>
      <c r="CD125" s="307"/>
      <c r="CE125" s="307"/>
      <c r="CF125" s="307"/>
      <c r="CG125" s="307"/>
      <c r="CH125" s="307"/>
      <c r="CI125" s="307"/>
      <c r="CJ125" s="307"/>
      <c r="CK125" s="307"/>
      <c r="CL125" s="307"/>
      <c r="CM125" s="307"/>
      <c r="CN125" s="307"/>
      <c r="CO125" s="307"/>
      <c r="CP125" s="307"/>
      <c r="CQ125" s="307"/>
      <c r="CR125" s="307"/>
      <c r="CS125" s="307"/>
      <c r="CT125" s="307"/>
      <c r="CU125" s="307"/>
      <c r="CV125" s="307"/>
      <c r="CW125" s="307"/>
      <c r="CX125" s="307"/>
      <c r="CY125" s="307"/>
      <c r="CZ125" s="307"/>
      <c r="DA125" s="307"/>
      <c r="DB125" s="307"/>
      <c r="DC125" s="307"/>
      <c r="DD125" s="307"/>
      <c r="DE125" s="307"/>
      <c r="DF125" s="307"/>
      <c r="DG125" s="307"/>
      <c r="DH125" s="307"/>
      <c r="DI125" s="307"/>
      <c r="DJ125" s="307"/>
      <c r="DK125" s="307"/>
      <c r="DL125" s="307"/>
      <c r="DM125" s="307"/>
      <c r="DN125" s="307"/>
      <c r="DO125" s="307"/>
      <c r="DP125" s="307"/>
      <c r="DQ125" s="307"/>
      <c r="DR125" s="307"/>
      <c r="DS125" s="307"/>
      <c r="DT125" s="307"/>
      <c r="DU125" s="308"/>
      <c r="DX125" s="118"/>
      <c r="DY125" s="118"/>
      <c r="DZ125" s="118"/>
      <c r="EA125" s="118"/>
      <c r="EB125" s="118"/>
      <c r="EC125" s="118"/>
      <c r="ED125" s="118"/>
      <c r="EE125" s="118"/>
      <c r="EF125" s="118"/>
      <c r="EG125" s="118"/>
      <c r="EH125" s="118"/>
      <c r="EI125" s="118"/>
      <c r="EJ125" s="118"/>
      <c r="EK125" s="118"/>
      <c r="EL125" s="118"/>
      <c r="EM125" s="118"/>
      <c r="EN125" s="118"/>
      <c r="EO125" s="118"/>
      <c r="EP125" s="118"/>
      <c r="EQ125" s="118"/>
      <c r="ER125" s="118"/>
      <c r="ES125" s="118"/>
      <c r="ET125" s="118"/>
      <c r="EU125" s="118"/>
      <c r="EV125" s="118"/>
      <c r="EW125" s="118"/>
      <c r="EX125" s="118"/>
      <c r="EY125" s="118"/>
      <c r="EZ125" s="118"/>
      <c r="FA125" s="118"/>
      <c r="FB125" s="118"/>
      <c r="FC125" s="118"/>
      <c r="FD125" s="118"/>
      <c r="FE125" s="118"/>
    </row>
    <row r="126" spans="6:164" ht="7.5" customHeight="1" x14ac:dyDescent="0.2">
      <c r="F126" s="293"/>
      <c r="G126" s="293"/>
      <c r="H126" s="293"/>
      <c r="I126" s="293"/>
      <c r="J126" s="72"/>
      <c r="K126" s="300"/>
      <c r="L126" s="301"/>
      <c r="M126" s="301"/>
      <c r="N126" s="301"/>
      <c r="O126" s="301"/>
      <c r="P126" s="301"/>
      <c r="Q126" s="301"/>
      <c r="R126" s="301"/>
      <c r="S126" s="301"/>
      <c r="T126" s="301"/>
      <c r="U126" s="301"/>
      <c r="V126" s="301"/>
      <c r="W126" s="301"/>
      <c r="X126" s="301"/>
      <c r="Y126" s="301"/>
      <c r="Z126" s="301"/>
      <c r="AA126" s="301"/>
      <c r="AB126" s="301"/>
      <c r="AC126" s="301"/>
      <c r="AD126" s="301"/>
      <c r="AE126" s="301"/>
      <c r="AF126" s="301"/>
      <c r="AG126" s="301"/>
      <c r="AH126" s="301"/>
      <c r="AI126" s="301"/>
      <c r="AJ126" s="301"/>
      <c r="AK126" s="301"/>
      <c r="AL126" s="301"/>
      <c r="AM126" s="301"/>
      <c r="AN126" s="301"/>
      <c r="AO126" s="301"/>
      <c r="AP126" s="301"/>
      <c r="AQ126" s="301"/>
      <c r="AR126" s="302"/>
      <c r="AS126" s="145"/>
      <c r="AT126" s="222"/>
      <c r="AU126" s="223"/>
      <c r="AV126" s="223"/>
      <c r="AW126" s="223"/>
      <c r="AX126" s="223"/>
      <c r="AY126" s="223"/>
      <c r="AZ126" s="223"/>
      <c r="BA126" s="223"/>
      <c r="BB126" s="223"/>
      <c r="BC126" s="223"/>
      <c r="BD126" s="223"/>
      <c r="BE126" s="224"/>
      <c r="BF126" s="146"/>
      <c r="BG126" s="222"/>
      <c r="BH126" s="223"/>
      <c r="BI126" s="223"/>
      <c r="BJ126" s="223"/>
      <c r="BK126" s="223"/>
      <c r="BL126" s="223"/>
      <c r="BM126" s="223"/>
      <c r="BN126" s="223"/>
      <c r="BO126" s="223"/>
      <c r="BP126" s="223"/>
      <c r="BQ126" s="223"/>
      <c r="BR126" s="224"/>
      <c r="BS126" s="147"/>
      <c r="BT126" s="309"/>
      <c r="BU126" s="310"/>
      <c r="BV126" s="310"/>
      <c r="BW126" s="310"/>
      <c r="BX126" s="310"/>
      <c r="BY126" s="310"/>
      <c r="BZ126" s="310"/>
      <c r="CA126" s="310"/>
      <c r="CB126" s="310"/>
      <c r="CC126" s="310"/>
      <c r="CD126" s="310"/>
      <c r="CE126" s="310"/>
      <c r="CF126" s="310"/>
      <c r="CG126" s="310"/>
      <c r="CH126" s="310"/>
      <c r="CI126" s="310"/>
      <c r="CJ126" s="310"/>
      <c r="CK126" s="310"/>
      <c r="CL126" s="310"/>
      <c r="CM126" s="310"/>
      <c r="CN126" s="310"/>
      <c r="CO126" s="310"/>
      <c r="CP126" s="310"/>
      <c r="CQ126" s="310"/>
      <c r="CR126" s="310"/>
      <c r="CS126" s="310"/>
      <c r="CT126" s="310"/>
      <c r="CU126" s="310"/>
      <c r="CV126" s="310"/>
      <c r="CW126" s="310"/>
      <c r="CX126" s="310"/>
      <c r="CY126" s="310"/>
      <c r="CZ126" s="310"/>
      <c r="DA126" s="310"/>
      <c r="DB126" s="310"/>
      <c r="DC126" s="310"/>
      <c r="DD126" s="310"/>
      <c r="DE126" s="310"/>
      <c r="DF126" s="310"/>
      <c r="DG126" s="310"/>
      <c r="DH126" s="310"/>
      <c r="DI126" s="310"/>
      <c r="DJ126" s="310"/>
      <c r="DK126" s="310"/>
      <c r="DL126" s="310"/>
      <c r="DM126" s="310"/>
      <c r="DN126" s="310"/>
      <c r="DO126" s="310"/>
      <c r="DP126" s="310"/>
      <c r="DQ126" s="310"/>
      <c r="DR126" s="310"/>
      <c r="DS126" s="310"/>
      <c r="DT126" s="310"/>
      <c r="DU126" s="311"/>
      <c r="DX126" s="118"/>
      <c r="DY126" s="118"/>
      <c r="DZ126" s="118"/>
      <c r="EA126" s="118"/>
      <c r="EB126" s="118"/>
      <c r="EC126" s="118"/>
      <c r="ED126" s="118"/>
      <c r="EE126" s="118"/>
      <c r="EF126" s="118"/>
      <c r="EG126" s="118"/>
      <c r="EH126" s="118"/>
      <c r="EI126" s="118"/>
      <c r="EJ126" s="118"/>
      <c r="EK126" s="118"/>
      <c r="EL126" s="118"/>
      <c r="EM126" s="118"/>
      <c r="EN126" s="118"/>
      <c r="EO126" s="118"/>
      <c r="EP126" s="118"/>
      <c r="EQ126" s="118"/>
      <c r="ER126" s="118"/>
      <c r="ES126" s="118"/>
      <c r="ET126" s="118"/>
      <c r="EU126" s="118"/>
      <c r="EV126" s="118"/>
      <c r="EW126" s="118"/>
      <c r="EX126" s="118"/>
      <c r="EY126" s="118"/>
      <c r="EZ126" s="118"/>
      <c r="FA126" s="118"/>
      <c r="FB126" s="118"/>
      <c r="FC126" s="118"/>
      <c r="FD126" s="118"/>
      <c r="FE126" s="118"/>
    </row>
    <row r="127" spans="6:164" ht="7.5" customHeight="1" x14ac:dyDescent="0.2">
      <c r="F127" s="141"/>
      <c r="G127" s="141"/>
      <c r="H127" s="141"/>
      <c r="I127" s="141"/>
      <c r="J127" s="116"/>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c r="AL127" s="149"/>
      <c r="AM127" s="149"/>
      <c r="AN127" s="149"/>
      <c r="AO127" s="149"/>
      <c r="AP127" s="151"/>
      <c r="AQ127" s="145"/>
      <c r="AR127" s="145"/>
      <c r="AS127" s="145"/>
      <c r="AT127" s="148"/>
      <c r="AU127" s="148"/>
      <c r="AV127" s="148"/>
      <c r="AW127" s="148"/>
      <c r="AX127" s="148"/>
      <c r="AY127" s="148"/>
      <c r="AZ127" s="148"/>
      <c r="BA127" s="148"/>
      <c r="BB127" s="148"/>
      <c r="BC127" s="148"/>
      <c r="BD127" s="148"/>
      <c r="BE127" s="148"/>
      <c r="BF127" s="146"/>
      <c r="BG127" s="148"/>
      <c r="BH127" s="148"/>
      <c r="BI127" s="148"/>
      <c r="BJ127" s="148"/>
      <c r="BK127" s="148"/>
      <c r="BL127" s="148"/>
      <c r="BM127" s="148"/>
      <c r="BN127" s="148"/>
      <c r="BO127" s="148"/>
      <c r="BP127" s="148"/>
      <c r="BQ127" s="148"/>
      <c r="BR127" s="148"/>
      <c r="BS127" s="147"/>
      <c r="BT127" s="148"/>
      <c r="BU127" s="148"/>
      <c r="BV127" s="148"/>
      <c r="BW127" s="148"/>
      <c r="BX127" s="148"/>
      <c r="BY127" s="148"/>
      <c r="BZ127" s="148"/>
      <c r="CA127" s="148"/>
      <c r="CB127" s="148"/>
      <c r="CC127" s="148"/>
      <c r="CD127" s="148"/>
      <c r="CE127" s="148"/>
      <c r="CF127" s="152"/>
      <c r="CG127" s="153"/>
      <c r="CH127" s="153"/>
      <c r="CI127" s="153"/>
      <c r="CJ127" s="153"/>
      <c r="CK127" s="153"/>
      <c r="CL127" s="153"/>
      <c r="CM127" s="153"/>
      <c r="CN127" s="153"/>
      <c r="CO127" s="153"/>
      <c r="CP127" s="153"/>
      <c r="CQ127" s="153"/>
      <c r="CR127" s="153"/>
      <c r="CS127" s="152"/>
      <c r="CT127" s="145"/>
      <c r="CU127" s="145"/>
      <c r="CV127" s="145"/>
      <c r="CW127" s="145"/>
      <c r="CX127" s="145"/>
      <c r="CY127" s="145"/>
      <c r="CZ127" s="145"/>
      <c r="DA127" s="145"/>
      <c r="DB127" s="145"/>
      <c r="DC127" s="145"/>
      <c r="DD127" s="145"/>
      <c r="DE127" s="145"/>
      <c r="DF127" s="145"/>
      <c r="DG127" s="145"/>
      <c r="DH127" s="145"/>
      <c r="DI127" s="152"/>
      <c r="DJ127" s="145"/>
      <c r="DK127" s="145"/>
      <c r="DL127" s="145"/>
      <c r="DM127" s="145"/>
      <c r="DN127" s="145"/>
      <c r="DO127" s="145"/>
      <c r="DP127" s="145"/>
      <c r="DQ127" s="145"/>
      <c r="DR127" s="145"/>
      <c r="DS127" s="145"/>
      <c r="DT127" s="145"/>
      <c r="DU127" s="145"/>
      <c r="DX127" s="118"/>
      <c r="DY127" s="118"/>
      <c r="DZ127" s="118"/>
      <c r="EA127" s="118"/>
      <c r="EB127" s="118"/>
      <c r="EC127" s="118"/>
      <c r="ED127" s="118"/>
      <c r="EE127" s="118"/>
      <c r="EF127" s="118"/>
      <c r="EG127" s="118"/>
      <c r="EH127" s="118"/>
      <c r="EI127" s="118"/>
      <c r="EJ127" s="118"/>
      <c r="EK127" s="118"/>
      <c r="EL127" s="118"/>
      <c r="EM127" s="118"/>
      <c r="EN127" s="118"/>
      <c r="EO127" s="118"/>
      <c r="EP127" s="118"/>
      <c r="EQ127" s="118"/>
      <c r="ER127" s="118"/>
      <c r="ES127" s="118"/>
      <c r="ET127" s="118"/>
      <c r="EU127" s="118"/>
      <c r="EV127" s="118"/>
      <c r="EW127" s="118"/>
      <c r="EX127" s="118"/>
      <c r="EY127" s="118"/>
      <c r="EZ127" s="118"/>
      <c r="FA127" s="118"/>
      <c r="FB127" s="118"/>
      <c r="FC127" s="118"/>
      <c r="FD127" s="118"/>
      <c r="FE127" s="118"/>
    </row>
    <row r="128" spans="6:164" ht="7.5" customHeight="1" x14ac:dyDescent="0.2">
      <c r="F128" s="293" t="s">
        <v>41</v>
      </c>
      <c r="G128" s="293"/>
      <c r="H128" s="293"/>
      <c r="I128" s="293"/>
      <c r="J128" s="72"/>
      <c r="K128" s="294"/>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6"/>
      <c r="AS128" s="145"/>
      <c r="AT128" s="216"/>
      <c r="AU128" s="217"/>
      <c r="AV128" s="217"/>
      <c r="AW128" s="217"/>
      <c r="AX128" s="217"/>
      <c r="AY128" s="217"/>
      <c r="AZ128" s="217"/>
      <c r="BA128" s="217"/>
      <c r="BB128" s="217"/>
      <c r="BC128" s="217"/>
      <c r="BD128" s="217"/>
      <c r="BE128" s="218"/>
      <c r="BF128" s="146"/>
      <c r="BG128" s="216"/>
      <c r="BH128" s="217"/>
      <c r="BI128" s="217"/>
      <c r="BJ128" s="217"/>
      <c r="BK128" s="217"/>
      <c r="BL128" s="217"/>
      <c r="BM128" s="217"/>
      <c r="BN128" s="217"/>
      <c r="BO128" s="217"/>
      <c r="BP128" s="217"/>
      <c r="BQ128" s="217"/>
      <c r="BR128" s="218"/>
      <c r="BS128" s="147"/>
      <c r="BT128" s="303"/>
      <c r="BU128" s="304"/>
      <c r="BV128" s="304"/>
      <c r="BW128" s="304"/>
      <c r="BX128" s="304"/>
      <c r="BY128" s="304"/>
      <c r="BZ128" s="304"/>
      <c r="CA128" s="304"/>
      <c r="CB128" s="304"/>
      <c r="CC128" s="304"/>
      <c r="CD128" s="304"/>
      <c r="CE128" s="304"/>
      <c r="CF128" s="304"/>
      <c r="CG128" s="304"/>
      <c r="CH128" s="304"/>
      <c r="CI128" s="304"/>
      <c r="CJ128" s="304"/>
      <c r="CK128" s="304"/>
      <c r="CL128" s="304"/>
      <c r="CM128" s="304"/>
      <c r="CN128" s="304"/>
      <c r="CO128" s="304"/>
      <c r="CP128" s="304"/>
      <c r="CQ128" s="304"/>
      <c r="CR128" s="304"/>
      <c r="CS128" s="304"/>
      <c r="CT128" s="304"/>
      <c r="CU128" s="304"/>
      <c r="CV128" s="304"/>
      <c r="CW128" s="304"/>
      <c r="CX128" s="304"/>
      <c r="CY128" s="304"/>
      <c r="CZ128" s="304"/>
      <c r="DA128" s="304"/>
      <c r="DB128" s="304"/>
      <c r="DC128" s="304"/>
      <c r="DD128" s="304"/>
      <c r="DE128" s="304"/>
      <c r="DF128" s="304"/>
      <c r="DG128" s="304"/>
      <c r="DH128" s="304"/>
      <c r="DI128" s="304"/>
      <c r="DJ128" s="304"/>
      <c r="DK128" s="304"/>
      <c r="DL128" s="304"/>
      <c r="DM128" s="304"/>
      <c r="DN128" s="304"/>
      <c r="DO128" s="304"/>
      <c r="DP128" s="304"/>
      <c r="DQ128" s="304"/>
      <c r="DR128" s="304"/>
      <c r="DS128" s="304"/>
      <c r="DT128" s="304"/>
      <c r="DU128" s="305"/>
      <c r="DX128" s="120"/>
      <c r="DY128" s="120"/>
      <c r="DZ128" s="120"/>
      <c r="EA128" s="120"/>
      <c r="EB128" s="120"/>
      <c r="EC128" s="120"/>
      <c r="ED128" s="120"/>
      <c r="EE128" s="120"/>
      <c r="EF128" s="120"/>
      <c r="EG128" s="120"/>
      <c r="EH128" s="120"/>
      <c r="EI128" s="120"/>
      <c r="EJ128" s="120"/>
      <c r="EK128" s="120"/>
      <c r="EL128" s="120"/>
      <c r="EM128" s="120"/>
      <c r="EN128" s="120"/>
      <c r="EO128" s="120"/>
      <c r="EP128" s="120"/>
      <c r="EQ128" s="120"/>
      <c r="ER128" s="120"/>
      <c r="ES128" s="120"/>
      <c r="ET128" s="120"/>
      <c r="EU128" s="120"/>
      <c r="EV128" s="120"/>
      <c r="EW128" s="120"/>
      <c r="EX128" s="120"/>
      <c r="EY128" s="120"/>
      <c r="EZ128" s="120"/>
      <c r="FA128" s="120"/>
      <c r="FB128" s="120"/>
      <c r="FC128" s="120"/>
      <c r="FD128" s="120"/>
      <c r="FE128" s="120"/>
      <c r="FF128" s="61"/>
      <c r="FG128" s="61"/>
      <c r="FH128" s="61"/>
    </row>
    <row r="129" spans="6:164" ht="7.5" customHeight="1" x14ac:dyDescent="0.2">
      <c r="F129" s="293"/>
      <c r="G129" s="293"/>
      <c r="H129" s="293"/>
      <c r="I129" s="293"/>
      <c r="J129" s="72"/>
      <c r="K129" s="297"/>
      <c r="L129" s="298"/>
      <c r="M129" s="298"/>
      <c r="N129" s="298"/>
      <c r="O129" s="298"/>
      <c r="P129" s="298"/>
      <c r="Q129" s="298"/>
      <c r="R129" s="298"/>
      <c r="S129" s="298"/>
      <c r="T129" s="298"/>
      <c r="U129" s="298"/>
      <c r="V129" s="298"/>
      <c r="W129" s="298"/>
      <c r="X129" s="298"/>
      <c r="Y129" s="298"/>
      <c r="Z129" s="298"/>
      <c r="AA129" s="298"/>
      <c r="AB129" s="298"/>
      <c r="AC129" s="298"/>
      <c r="AD129" s="298"/>
      <c r="AE129" s="298"/>
      <c r="AF129" s="298"/>
      <c r="AG129" s="298"/>
      <c r="AH129" s="298"/>
      <c r="AI129" s="298"/>
      <c r="AJ129" s="298"/>
      <c r="AK129" s="298"/>
      <c r="AL129" s="298"/>
      <c r="AM129" s="298"/>
      <c r="AN129" s="298"/>
      <c r="AO129" s="298"/>
      <c r="AP129" s="298"/>
      <c r="AQ129" s="298"/>
      <c r="AR129" s="299"/>
      <c r="AS129" s="145"/>
      <c r="AT129" s="219"/>
      <c r="AU129" s="220"/>
      <c r="AV129" s="220"/>
      <c r="AW129" s="220"/>
      <c r="AX129" s="220"/>
      <c r="AY129" s="220"/>
      <c r="AZ129" s="220"/>
      <c r="BA129" s="220"/>
      <c r="BB129" s="220"/>
      <c r="BC129" s="220"/>
      <c r="BD129" s="220"/>
      <c r="BE129" s="221"/>
      <c r="BF129" s="146"/>
      <c r="BG129" s="219"/>
      <c r="BH129" s="220"/>
      <c r="BI129" s="220"/>
      <c r="BJ129" s="220"/>
      <c r="BK129" s="220"/>
      <c r="BL129" s="220"/>
      <c r="BM129" s="220"/>
      <c r="BN129" s="220"/>
      <c r="BO129" s="220"/>
      <c r="BP129" s="220"/>
      <c r="BQ129" s="220"/>
      <c r="BR129" s="221"/>
      <c r="BS129" s="147"/>
      <c r="BT129" s="306"/>
      <c r="BU129" s="307"/>
      <c r="BV129" s="307"/>
      <c r="BW129" s="307"/>
      <c r="BX129" s="307"/>
      <c r="BY129" s="307"/>
      <c r="BZ129" s="307"/>
      <c r="CA129" s="307"/>
      <c r="CB129" s="307"/>
      <c r="CC129" s="307"/>
      <c r="CD129" s="307"/>
      <c r="CE129" s="307"/>
      <c r="CF129" s="307"/>
      <c r="CG129" s="307"/>
      <c r="CH129" s="307"/>
      <c r="CI129" s="307"/>
      <c r="CJ129" s="307"/>
      <c r="CK129" s="307"/>
      <c r="CL129" s="307"/>
      <c r="CM129" s="307"/>
      <c r="CN129" s="307"/>
      <c r="CO129" s="307"/>
      <c r="CP129" s="307"/>
      <c r="CQ129" s="307"/>
      <c r="CR129" s="307"/>
      <c r="CS129" s="307"/>
      <c r="CT129" s="307"/>
      <c r="CU129" s="307"/>
      <c r="CV129" s="307"/>
      <c r="CW129" s="307"/>
      <c r="CX129" s="307"/>
      <c r="CY129" s="307"/>
      <c r="CZ129" s="307"/>
      <c r="DA129" s="307"/>
      <c r="DB129" s="307"/>
      <c r="DC129" s="307"/>
      <c r="DD129" s="307"/>
      <c r="DE129" s="307"/>
      <c r="DF129" s="307"/>
      <c r="DG129" s="307"/>
      <c r="DH129" s="307"/>
      <c r="DI129" s="307"/>
      <c r="DJ129" s="307"/>
      <c r="DK129" s="307"/>
      <c r="DL129" s="307"/>
      <c r="DM129" s="307"/>
      <c r="DN129" s="307"/>
      <c r="DO129" s="307"/>
      <c r="DP129" s="307"/>
      <c r="DQ129" s="307"/>
      <c r="DR129" s="307"/>
      <c r="DS129" s="307"/>
      <c r="DT129" s="307"/>
      <c r="DU129" s="308"/>
      <c r="DX129" s="120"/>
      <c r="DY129" s="120"/>
      <c r="DZ129" s="120"/>
      <c r="EA129" s="120"/>
      <c r="EB129" s="120"/>
      <c r="EC129" s="120"/>
      <c r="ED129" s="120"/>
      <c r="EE129" s="120"/>
      <c r="EF129" s="120"/>
      <c r="EG129" s="120"/>
      <c r="EH129" s="120"/>
      <c r="EI129" s="120"/>
      <c r="EJ129" s="120"/>
      <c r="EK129" s="120"/>
      <c r="EL129" s="120"/>
      <c r="EM129" s="120"/>
      <c r="EN129" s="120"/>
      <c r="EO129" s="120"/>
      <c r="EP129" s="120"/>
      <c r="EQ129" s="120"/>
      <c r="ER129" s="120"/>
      <c r="ES129" s="120"/>
      <c r="ET129" s="120"/>
      <c r="EU129" s="120"/>
      <c r="EV129" s="120"/>
      <c r="EW129" s="120"/>
      <c r="EX129" s="120"/>
      <c r="EY129" s="120"/>
      <c r="EZ129" s="120"/>
      <c r="FA129" s="120"/>
      <c r="FB129" s="120"/>
      <c r="FC129" s="120"/>
      <c r="FD129" s="120"/>
      <c r="FE129" s="120"/>
      <c r="FF129" s="61"/>
      <c r="FG129" s="61"/>
      <c r="FH129" s="61"/>
    </row>
    <row r="130" spans="6:164" ht="7.5" customHeight="1" x14ac:dyDescent="0.2">
      <c r="F130" s="293"/>
      <c r="G130" s="293"/>
      <c r="H130" s="293"/>
      <c r="I130" s="293"/>
      <c r="J130" s="72"/>
      <c r="K130" s="297"/>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9"/>
      <c r="AS130" s="145"/>
      <c r="AT130" s="219"/>
      <c r="AU130" s="220"/>
      <c r="AV130" s="220"/>
      <c r="AW130" s="220"/>
      <c r="AX130" s="220"/>
      <c r="AY130" s="220"/>
      <c r="AZ130" s="220"/>
      <c r="BA130" s="220"/>
      <c r="BB130" s="220"/>
      <c r="BC130" s="220"/>
      <c r="BD130" s="220"/>
      <c r="BE130" s="221"/>
      <c r="BF130" s="146"/>
      <c r="BG130" s="219"/>
      <c r="BH130" s="220"/>
      <c r="BI130" s="220"/>
      <c r="BJ130" s="220"/>
      <c r="BK130" s="220"/>
      <c r="BL130" s="220"/>
      <c r="BM130" s="220"/>
      <c r="BN130" s="220"/>
      <c r="BO130" s="220"/>
      <c r="BP130" s="220"/>
      <c r="BQ130" s="220"/>
      <c r="BR130" s="221"/>
      <c r="BS130" s="147"/>
      <c r="BT130" s="306"/>
      <c r="BU130" s="307"/>
      <c r="BV130" s="307"/>
      <c r="BW130" s="307"/>
      <c r="BX130" s="307"/>
      <c r="BY130" s="307"/>
      <c r="BZ130" s="307"/>
      <c r="CA130" s="307"/>
      <c r="CB130" s="307"/>
      <c r="CC130" s="307"/>
      <c r="CD130" s="307"/>
      <c r="CE130" s="307"/>
      <c r="CF130" s="307"/>
      <c r="CG130" s="307"/>
      <c r="CH130" s="307"/>
      <c r="CI130" s="307"/>
      <c r="CJ130" s="307"/>
      <c r="CK130" s="307"/>
      <c r="CL130" s="307"/>
      <c r="CM130" s="307"/>
      <c r="CN130" s="307"/>
      <c r="CO130" s="307"/>
      <c r="CP130" s="307"/>
      <c r="CQ130" s="307"/>
      <c r="CR130" s="307"/>
      <c r="CS130" s="307"/>
      <c r="CT130" s="307"/>
      <c r="CU130" s="307"/>
      <c r="CV130" s="307"/>
      <c r="CW130" s="307"/>
      <c r="CX130" s="307"/>
      <c r="CY130" s="307"/>
      <c r="CZ130" s="307"/>
      <c r="DA130" s="307"/>
      <c r="DB130" s="307"/>
      <c r="DC130" s="307"/>
      <c r="DD130" s="307"/>
      <c r="DE130" s="307"/>
      <c r="DF130" s="307"/>
      <c r="DG130" s="307"/>
      <c r="DH130" s="307"/>
      <c r="DI130" s="307"/>
      <c r="DJ130" s="307"/>
      <c r="DK130" s="307"/>
      <c r="DL130" s="307"/>
      <c r="DM130" s="307"/>
      <c r="DN130" s="307"/>
      <c r="DO130" s="307"/>
      <c r="DP130" s="307"/>
      <c r="DQ130" s="307"/>
      <c r="DR130" s="307"/>
      <c r="DS130" s="307"/>
      <c r="DT130" s="307"/>
      <c r="DU130" s="308"/>
      <c r="DX130" s="120"/>
      <c r="DY130" s="120"/>
      <c r="DZ130" s="120"/>
      <c r="EA130" s="120"/>
      <c r="EB130" s="120"/>
      <c r="EC130" s="120"/>
      <c r="ED130" s="120"/>
      <c r="EE130" s="120"/>
      <c r="EF130" s="120"/>
      <c r="EG130" s="120"/>
      <c r="EH130" s="120"/>
      <c r="EI130" s="120"/>
      <c r="EJ130" s="120"/>
      <c r="EK130" s="120"/>
      <c r="EL130" s="120"/>
      <c r="EM130" s="120"/>
      <c r="EN130" s="120"/>
      <c r="EO130" s="120"/>
      <c r="EP130" s="120"/>
      <c r="EQ130" s="120"/>
      <c r="ER130" s="120"/>
      <c r="ES130" s="120"/>
      <c r="ET130" s="120"/>
      <c r="EU130" s="120"/>
      <c r="EV130" s="120"/>
      <c r="EW130" s="120"/>
      <c r="EX130" s="120"/>
      <c r="EY130" s="120"/>
      <c r="EZ130" s="120"/>
      <c r="FA130" s="120"/>
      <c r="FB130" s="120"/>
      <c r="FC130" s="120"/>
      <c r="FD130" s="120"/>
      <c r="FE130" s="120"/>
      <c r="FF130" s="61"/>
      <c r="FG130" s="61"/>
      <c r="FH130" s="61"/>
    </row>
    <row r="131" spans="6:164" ht="7.5" customHeight="1" x14ac:dyDescent="0.2">
      <c r="F131" s="293"/>
      <c r="G131" s="293"/>
      <c r="H131" s="293"/>
      <c r="I131" s="293"/>
      <c r="J131" s="72"/>
      <c r="K131" s="297"/>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9"/>
      <c r="AS131" s="145"/>
      <c r="AT131" s="219"/>
      <c r="AU131" s="220"/>
      <c r="AV131" s="220"/>
      <c r="AW131" s="220"/>
      <c r="AX131" s="220"/>
      <c r="AY131" s="220"/>
      <c r="AZ131" s="220"/>
      <c r="BA131" s="220"/>
      <c r="BB131" s="220"/>
      <c r="BC131" s="220"/>
      <c r="BD131" s="220"/>
      <c r="BE131" s="221"/>
      <c r="BF131" s="146"/>
      <c r="BG131" s="219"/>
      <c r="BH131" s="220"/>
      <c r="BI131" s="220"/>
      <c r="BJ131" s="220"/>
      <c r="BK131" s="220"/>
      <c r="BL131" s="220"/>
      <c r="BM131" s="220"/>
      <c r="BN131" s="220"/>
      <c r="BO131" s="220"/>
      <c r="BP131" s="220"/>
      <c r="BQ131" s="220"/>
      <c r="BR131" s="221"/>
      <c r="BS131" s="147"/>
      <c r="BT131" s="306"/>
      <c r="BU131" s="307"/>
      <c r="BV131" s="307"/>
      <c r="BW131" s="307"/>
      <c r="BX131" s="307"/>
      <c r="BY131" s="307"/>
      <c r="BZ131" s="307"/>
      <c r="CA131" s="307"/>
      <c r="CB131" s="307"/>
      <c r="CC131" s="307"/>
      <c r="CD131" s="307"/>
      <c r="CE131" s="307"/>
      <c r="CF131" s="307"/>
      <c r="CG131" s="307"/>
      <c r="CH131" s="307"/>
      <c r="CI131" s="307"/>
      <c r="CJ131" s="307"/>
      <c r="CK131" s="307"/>
      <c r="CL131" s="307"/>
      <c r="CM131" s="307"/>
      <c r="CN131" s="307"/>
      <c r="CO131" s="307"/>
      <c r="CP131" s="307"/>
      <c r="CQ131" s="307"/>
      <c r="CR131" s="307"/>
      <c r="CS131" s="307"/>
      <c r="CT131" s="307"/>
      <c r="CU131" s="307"/>
      <c r="CV131" s="307"/>
      <c r="CW131" s="307"/>
      <c r="CX131" s="307"/>
      <c r="CY131" s="307"/>
      <c r="CZ131" s="307"/>
      <c r="DA131" s="307"/>
      <c r="DB131" s="307"/>
      <c r="DC131" s="307"/>
      <c r="DD131" s="307"/>
      <c r="DE131" s="307"/>
      <c r="DF131" s="307"/>
      <c r="DG131" s="307"/>
      <c r="DH131" s="307"/>
      <c r="DI131" s="307"/>
      <c r="DJ131" s="307"/>
      <c r="DK131" s="307"/>
      <c r="DL131" s="307"/>
      <c r="DM131" s="307"/>
      <c r="DN131" s="307"/>
      <c r="DO131" s="307"/>
      <c r="DP131" s="307"/>
      <c r="DQ131" s="307"/>
      <c r="DR131" s="307"/>
      <c r="DS131" s="307"/>
      <c r="DT131" s="307"/>
      <c r="DU131" s="308"/>
      <c r="DX131" s="118"/>
      <c r="DY131" s="118"/>
      <c r="DZ131" s="118"/>
      <c r="EA131" s="118"/>
      <c r="EB131" s="118"/>
      <c r="EC131" s="118"/>
      <c r="ED131" s="118"/>
      <c r="EE131" s="118"/>
      <c r="EF131" s="118"/>
      <c r="EG131" s="118"/>
      <c r="EH131" s="118"/>
      <c r="EI131" s="118"/>
      <c r="EJ131" s="118"/>
      <c r="EK131" s="118"/>
      <c r="EL131" s="118"/>
      <c r="EM131" s="118"/>
      <c r="EN131" s="118"/>
      <c r="EO131" s="118"/>
      <c r="EP131" s="118"/>
      <c r="EQ131" s="118"/>
      <c r="ER131" s="118"/>
      <c r="ES131" s="118"/>
      <c r="ET131" s="118"/>
      <c r="EU131" s="118"/>
      <c r="EV131" s="118"/>
      <c r="EW131" s="118"/>
      <c r="EX131" s="118"/>
      <c r="EY131" s="118"/>
      <c r="EZ131" s="118"/>
      <c r="FA131" s="118"/>
      <c r="FB131" s="118"/>
      <c r="FC131" s="118"/>
      <c r="FD131" s="118"/>
      <c r="FE131" s="118"/>
    </row>
    <row r="132" spans="6:164" ht="7.5" customHeight="1" x14ac:dyDescent="0.2">
      <c r="F132" s="293"/>
      <c r="G132" s="293"/>
      <c r="H132" s="293"/>
      <c r="I132" s="293"/>
      <c r="J132" s="72"/>
      <c r="K132" s="300"/>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2"/>
      <c r="AS132" s="145"/>
      <c r="AT132" s="222"/>
      <c r="AU132" s="223"/>
      <c r="AV132" s="223"/>
      <c r="AW132" s="223"/>
      <c r="AX132" s="223"/>
      <c r="AY132" s="223"/>
      <c r="AZ132" s="223"/>
      <c r="BA132" s="223"/>
      <c r="BB132" s="223"/>
      <c r="BC132" s="223"/>
      <c r="BD132" s="223"/>
      <c r="BE132" s="224"/>
      <c r="BF132" s="146"/>
      <c r="BG132" s="222"/>
      <c r="BH132" s="223"/>
      <c r="BI132" s="223"/>
      <c r="BJ132" s="223"/>
      <c r="BK132" s="223"/>
      <c r="BL132" s="223"/>
      <c r="BM132" s="223"/>
      <c r="BN132" s="223"/>
      <c r="BO132" s="223"/>
      <c r="BP132" s="223"/>
      <c r="BQ132" s="223"/>
      <c r="BR132" s="224"/>
      <c r="BS132" s="147"/>
      <c r="BT132" s="309"/>
      <c r="BU132" s="310"/>
      <c r="BV132" s="310"/>
      <c r="BW132" s="310"/>
      <c r="BX132" s="310"/>
      <c r="BY132" s="310"/>
      <c r="BZ132" s="310"/>
      <c r="CA132" s="310"/>
      <c r="CB132" s="310"/>
      <c r="CC132" s="310"/>
      <c r="CD132" s="310"/>
      <c r="CE132" s="310"/>
      <c r="CF132" s="310"/>
      <c r="CG132" s="310"/>
      <c r="CH132" s="310"/>
      <c r="CI132" s="310"/>
      <c r="CJ132" s="310"/>
      <c r="CK132" s="310"/>
      <c r="CL132" s="310"/>
      <c r="CM132" s="310"/>
      <c r="CN132" s="310"/>
      <c r="CO132" s="310"/>
      <c r="CP132" s="310"/>
      <c r="CQ132" s="310"/>
      <c r="CR132" s="310"/>
      <c r="CS132" s="310"/>
      <c r="CT132" s="310"/>
      <c r="CU132" s="310"/>
      <c r="CV132" s="310"/>
      <c r="CW132" s="310"/>
      <c r="CX132" s="310"/>
      <c r="CY132" s="310"/>
      <c r="CZ132" s="310"/>
      <c r="DA132" s="310"/>
      <c r="DB132" s="310"/>
      <c r="DC132" s="310"/>
      <c r="DD132" s="310"/>
      <c r="DE132" s="310"/>
      <c r="DF132" s="310"/>
      <c r="DG132" s="310"/>
      <c r="DH132" s="310"/>
      <c r="DI132" s="310"/>
      <c r="DJ132" s="310"/>
      <c r="DK132" s="310"/>
      <c r="DL132" s="310"/>
      <c r="DM132" s="310"/>
      <c r="DN132" s="310"/>
      <c r="DO132" s="310"/>
      <c r="DP132" s="310"/>
      <c r="DQ132" s="310"/>
      <c r="DR132" s="310"/>
      <c r="DS132" s="310"/>
      <c r="DT132" s="310"/>
      <c r="DU132" s="311"/>
      <c r="DX132" s="118"/>
      <c r="DY132" s="118"/>
      <c r="DZ132" s="118"/>
      <c r="EA132" s="118"/>
      <c r="EB132" s="118"/>
      <c r="EC132" s="118"/>
      <c r="ED132" s="118"/>
      <c r="EE132" s="118"/>
      <c r="EF132" s="118"/>
      <c r="EG132" s="118"/>
      <c r="EH132" s="118"/>
      <c r="EI132" s="118"/>
      <c r="EJ132" s="118"/>
      <c r="EK132" s="118"/>
      <c r="EL132" s="118"/>
      <c r="EM132" s="118"/>
      <c r="EN132" s="118"/>
      <c r="EO132" s="118"/>
      <c r="EP132" s="118"/>
      <c r="EQ132" s="118"/>
      <c r="ER132" s="118"/>
      <c r="ES132" s="118"/>
      <c r="ET132" s="118"/>
      <c r="EU132" s="118"/>
      <c r="EV132" s="118"/>
      <c r="EW132" s="118"/>
      <c r="EX132" s="118"/>
      <c r="EY132" s="118"/>
      <c r="EZ132" s="118"/>
      <c r="FA132" s="118"/>
      <c r="FB132" s="118"/>
      <c r="FC132" s="118"/>
      <c r="FD132" s="118"/>
      <c r="FE132" s="118"/>
    </row>
    <row r="133" spans="6:164" ht="7.5" customHeight="1" x14ac:dyDescent="0.2">
      <c r="F133" s="141"/>
      <c r="G133" s="141"/>
      <c r="H133" s="141"/>
      <c r="I133" s="141"/>
      <c r="J133" s="116"/>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51"/>
      <c r="AQ133" s="145"/>
      <c r="AR133" s="145"/>
      <c r="AS133" s="145"/>
      <c r="AT133" s="148"/>
      <c r="AU133" s="148"/>
      <c r="AV133" s="148"/>
      <c r="AW133" s="148"/>
      <c r="AX133" s="148"/>
      <c r="AY133" s="148"/>
      <c r="AZ133" s="148"/>
      <c r="BA133" s="148"/>
      <c r="BB133" s="148"/>
      <c r="BC133" s="148"/>
      <c r="BD133" s="148"/>
      <c r="BE133" s="148"/>
      <c r="BF133" s="146"/>
      <c r="BG133" s="148"/>
      <c r="BH133" s="148"/>
      <c r="BI133" s="148"/>
      <c r="BJ133" s="148"/>
      <c r="BK133" s="148"/>
      <c r="BL133" s="148"/>
      <c r="BM133" s="148"/>
      <c r="BN133" s="148"/>
      <c r="BO133" s="148"/>
      <c r="BP133" s="148"/>
      <c r="BQ133" s="148"/>
      <c r="BR133" s="148"/>
      <c r="BS133" s="147"/>
      <c r="BT133" s="148"/>
      <c r="BU133" s="148"/>
      <c r="BV133" s="148"/>
      <c r="BW133" s="148"/>
      <c r="BX133" s="148"/>
      <c r="BY133" s="148"/>
      <c r="BZ133" s="148"/>
      <c r="CA133" s="148"/>
      <c r="CB133" s="148"/>
      <c r="CC133" s="148"/>
      <c r="CD133" s="148"/>
      <c r="CE133" s="148"/>
      <c r="CF133" s="152"/>
      <c r="CG133" s="153"/>
      <c r="CH133" s="153"/>
      <c r="CI133" s="153"/>
      <c r="CJ133" s="153"/>
      <c r="CK133" s="153"/>
      <c r="CL133" s="153"/>
      <c r="CM133" s="153"/>
      <c r="CN133" s="153"/>
      <c r="CO133" s="153"/>
      <c r="CP133" s="153"/>
      <c r="CQ133" s="153"/>
      <c r="CR133" s="153"/>
      <c r="CS133" s="152"/>
      <c r="CT133" s="145"/>
      <c r="CU133" s="145"/>
      <c r="CV133" s="145"/>
      <c r="CW133" s="145"/>
      <c r="CX133" s="145"/>
      <c r="CY133" s="145"/>
      <c r="CZ133" s="145"/>
      <c r="DA133" s="145"/>
      <c r="DB133" s="145"/>
      <c r="DC133" s="145"/>
      <c r="DD133" s="145"/>
      <c r="DE133" s="145"/>
      <c r="DF133" s="145"/>
      <c r="DG133" s="145"/>
      <c r="DH133" s="145"/>
      <c r="DI133" s="152"/>
      <c r="DJ133" s="145"/>
      <c r="DK133" s="145"/>
      <c r="DL133" s="145"/>
      <c r="DM133" s="145"/>
      <c r="DN133" s="145"/>
      <c r="DO133" s="145"/>
      <c r="DP133" s="145"/>
      <c r="DQ133" s="145"/>
      <c r="DR133" s="145"/>
      <c r="DS133" s="145"/>
      <c r="DT133" s="145"/>
      <c r="DU133" s="145"/>
      <c r="DX133" s="118"/>
      <c r="DY133" s="118"/>
      <c r="DZ133" s="118"/>
      <c r="EA133" s="118"/>
      <c r="EB133" s="118"/>
      <c r="EC133" s="118"/>
      <c r="ED133" s="118"/>
      <c r="EE133" s="118"/>
      <c r="EF133" s="118"/>
      <c r="EG133" s="118"/>
      <c r="EH133" s="118"/>
      <c r="EI133" s="118"/>
      <c r="EJ133" s="118"/>
      <c r="EK133" s="118"/>
      <c r="EL133" s="118"/>
      <c r="EM133" s="118"/>
      <c r="EN133" s="118"/>
      <c r="EO133" s="118"/>
      <c r="EP133" s="118"/>
      <c r="EQ133" s="118"/>
      <c r="ER133" s="118"/>
      <c r="ES133" s="118"/>
      <c r="ET133" s="118"/>
      <c r="EU133" s="118"/>
      <c r="EV133" s="118"/>
      <c r="EW133" s="118"/>
      <c r="EX133" s="118"/>
      <c r="EY133" s="118"/>
      <c r="EZ133" s="118"/>
      <c r="FA133" s="118"/>
      <c r="FB133" s="118"/>
      <c r="FC133" s="118"/>
      <c r="FD133" s="118"/>
      <c r="FE133" s="118"/>
    </row>
    <row r="134" spans="6:164" ht="7.5" customHeight="1" x14ac:dyDescent="0.2">
      <c r="F134" s="293" t="s">
        <v>42</v>
      </c>
      <c r="G134" s="293"/>
      <c r="H134" s="293"/>
      <c r="I134" s="293"/>
      <c r="J134" s="72"/>
      <c r="K134" s="294"/>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6"/>
      <c r="AS134" s="145"/>
      <c r="AT134" s="216"/>
      <c r="AU134" s="217"/>
      <c r="AV134" s="217"/>
      <c r="AW134" s="217"/>
      <c r="AX134" s="217"/>
      <c r="AY134" s="217"/>
      <c r="AZ134" s="217"/>
      <c r="BA134" s="217"/>
      <c r="BB134" s="217"/>
      <c r="BC134" s="217"/>
      <c r="BD134" s="217"/>
      <c r="BE134" s="218"/>
      <c r="BF134" s="146"/>
      <c r="BG134" s="216"/>
      <c r="BH134" s="217"/>
      <c r="BI134" s="217"/>
      <c r="BJ134" s="217"/>
      <c r="BK134" s="217"/>
      <c r="BL134" s="217"/>
      <c r="BM134" s="217"/>
      <c r="BN134" s="217"/>
      <c r="BO134" s="217"/>
      <c r="BP134" s="217"/>
      <c r="BQ134" s="217"/>
      <c r="BR134" s="218"/>
      <c r="BS134" s="147"/>
      <c r="BT134" s="303"/>
      <c r="BU134" s="304"/>
      <c r="BV134" s="304"/>
      <c r="BW134" s="304"/>
      <c r="BX134" s="304"/>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304"/>
      <c r="CV134" s="304"/>
      <c r="CW134" s="304"/>
      <c r="CX134" s="304"/>
      <c r="CY134" s="304"/>
      <c r="CZ134" s="304"/>
      <c r="DA134" s="304"/>
      <c r="DB134" s="304"/>
      <c r="DC134" s="304"/>
      <c r="DD134" s="304"/>
      <c r="DE134" s="304"/>
      <c r="DF134" s="304"/>
      <c r="DG134" s="304"/>
      <c r="DH134" s="304"/>
      <c r="DI134" s="304"/>
      <c r="DJ134" s="304"/>
      <c r="DK134" s="304"/>
      <c r="DL134" s="304"/>
      <c r="DM134" s="304"/>
      <c r="DN134" s="304"/>
      <c r="DO134" s="304"/>
      <c r="DP134" s="304"/>
      <c r="DQ134" s="304"/>
      <c r="DR134" s="304"/>
      <c r="DS134" s="304"/>
      <c r="DT134" s="304"/>
      <c r="DU134" s="305"/>
      <c r="DX134" s="120"/>
      <c r="DY134" s="120"/>
      <c r="DZ134" s="120"/>
      <c r="EA134" s="120"/>
      <c r="EB134" s="120"/>
      <c r="EC134" s="120"/>
      <c r="ED134" s="120"/>
      <c r="EE134" s="120"/>
      <c r="EF134" s="120"/>
      <c r="EG134" s="120"/>
      <c r="EH134" s="120"/>
      <c r="EI134" s="120"/>
      <c r="EJ134" s="120"/>
      <c r="EK134" s="120"/>
      <c r="EL134" s="120"/>
      <c r="EM134" s="120"/>
      <c r="EN134" s="120"/>
      <c r="EO134" s="120"/>
      <c r="EP134" s="120"/>
      <c r="EQ134" s="120"/>
      <c r="ER134" s="120"/>
      <c r="ES134" s="120"/>
      <c r="ET134" s="120"/>
      <c r="EU134" s="120"/>
      <c r="EV134" s="120"/>
      <c r="EW134" s="120"/>
      <c r="EX134" s="120"/>
      <c r="EY134" s="120"/>
      <c r="EZ134" s="120"/>
      <c r="FA134" s="120"/>
      <c r="FB134" s="120"/>
      <c r="FC134" s="120"/>
      <c r="FD134" s="120"/>
      <c r="FE134" s="120"/>
      <c r="FF134" s="61"/>
      <c r="FG134" s="61"/>
      <c r="FH134" s="61"/>
    </row>
    <row r="135" spans="6:164" ht="7.5" customHeight="1" x14ac:dyDescent="0.2">
      <c r="F135" s="293"/>
      <c r="G135" s="293"/>
      <c r="H135" s="293"/>
      <c r="I135" s="293"/>
      <c r="J135" s="72"/>
      <c r="K135" s="297"/>
      <c r="L135" s="298"/>
      <c r="M135" s="298"/>
      <c r="N135" s="298"/>
      <c r="O135" s="298"/>
      <c r="P135" s="298"/>
      <c r="Q135" s="298"/>
      <c r="R135" s="298"/>
      <c r="S135" s="298"/>
      <c r="T135" s="298"/>
      <c r="U135" s="298"/>
      <c r="V135" s="298"/>
      <c r="W135" s="298"/>
      <c r="X135" s="298"/>
      <c r="Y135" s="298"/>
      <c r="Z135" s="298"/>
      <c r="AA135" s="298"/>
      <c r="AB135" s="298"/>
      <c r="AC135" s="298"/>
      <c r="AD135" s="298"/>
      <c r="AE135" s="298"/>
      <c r="AF135" s="298"/>
      <c r="AG135" s="298"/>
      <c r="AH135" s="298"/>
      <c r="AI135" s="298"/>
      <c r="AJ135" s="298"/>
      <c r="AK135" s="298"/>
      <c r="AL135" s="298"/>
      <c r="AM135" s="298"/>
      <c r="AN135" s="298"/>
      <c r="AO135" s="298"/>
      <c r="AP135" s="298"/>
      <c r="AQ135" s="298"/>
      <c r="AR135" s="299"/>
      <c r="AS135" s="145"/>
      <c r="AT135" s="219"/>
      <c r="AU135" s="220"/>
      <c r="AV135" s="220"/>
      <c r="AW135" s="220"/>
      <c r="AX135" s="220"/>
      <c r="AY135" s="220"/>
      <c r="AZ135" s="220"/>
      <c r="BA135" s="220"/>
      <c r="BB135" s="220"/>
      <c r="BC135" s="220"/>
      <c r="BD135" s="220"/>
      <c r="BE135" s="221"/>
      <c r="BF135" s="146"/>
      <c r="BG135" s="219"/>
      <c r="BH135" s="220"/>
      <c r="BI135" s="220"/>
      <c r="BJ135" s="220"/>
      <c r="BK135" s="220"/>
      <c r="BL135" s="220"/>
      <c r="BM135" s="220"/>
      <c r="BN135" s="220"/>
      <c r="BO135" s="220"/>
      <c r="BP135" s="220"/>
      <c r="BQ135" s="220"/>
      <c r="BR135" s="221"/>
      <c r="BS135" s="147"/>
      <c r="BT135" s="306"/>
      <c r="BU135" s="307"/>
      <c r="BV135" s="307"/>
      <c r="BW135" s="307"/>
      <c r="BX135" s="307"/>
      <c r="BY135" s="307"/>
      <c r="BZ135" s="307"/>
      <c r="CA135" s="307"/>
      <c r="CB135" s="307"/>
      <c r="CC135" s="307"/>
      <c r="CD135" s="307"/>
      <c r="CE135" s="307"/>
      <c r="CF135" s="307"/>
      <c r="CG135" s="307"/>
      <c r="CH135" s="307"/>
      <c r="CI135" s="307"/>
      <c r="CJ135" s="307"/>
      <c r="CK135" s="307"/>
      <c r="CL135" s="307"/>
      <c r="CM135" s="307"/>
      <c r="CN135" s="307"/>
      <c r="CO135" s="307"/>
      <c r="CP135" s="307"/>
      <c r="CQ135" s="307"/>
      <c r="CR135" s="307"/>
      <c r="CS135" s="307"/>
      <c r="CT135" s="307"/>
      <c r="CU135" s="307"/>
      <c r="CV135" s="307"/>
      <c r="CW135" s="307"/>
      <c r="CX135" s="307"/>
      <c r="CY135" s="307"/>
      <c r="CZ135" s="307"/>
      <c r="DA135" s="307"/>
      <c r="DB135" s="307"/>
      <c r="DC135" s="307"/>
      <c r="DD135" s="307"/>
      <c r="DE135" s="307"/>
      <c r="DF135" s="307"/>
      <c r="DG135" s="307"/>
      <c r="DH135" s="307"/>
      <c r="DI135" s="307"/>
      <c r="DJ135" s="307"/>
      <c r="DK135" s="307"/>
      <c r="DL135" s="307"/>
      <c r="DM135" s="307"/>
      <c r="DN135" s="307"/>
      <c r="DO135" s="307"/>
      <c r="DP135" s="307"/>
      <c r="DQ135" s="307"/>
      <c r="DR135" s="307"/>
      <c r="DS135" s="307"/>
      <c r="DT135" s="307"/>
      <c r="DU135" s="308"/>
      <c r="DX135" s="120"/>
      <c r="DY135" s="120"/>
      <c r="DZ135" s="120"/>
      <c r="EA135" s="120"/>
      <c r="EB135" s="120"/>
      <c r="EC135" s="120"/>
      <c r="ED135" s="120"/>
      <c r="EE135" s="120"/>
      <c r="EF135" s="120"/>
      <c r="EG135" s="120"/>
      <c r="EH135" s="120"/>
      <c r="EI135" s="120"/>
      <c r="EJ135" s="120"/>
      <c r="EK135" s="120"/>
      <c r="EL135" s="120"/>
      <c r="EM135" s="120"/>
      <c r="EN135" s="120"/>
      <c r="EO135" s="120"/>
      <c r="EP135" s="120"/>
      <c r="EQ135" s="120"/>
      <c r="ER135" s="120"/>
      <c r="ES135" s="120"/>
      <c r="ET135" s="120"/>
      <c r="EU135" s="120"/>
      <c r="EV135" s="120"/>
      <c r="EW135" s="120"/>
      <c r="EX135" s="120"/>
      <c r="EY135" s="120"/>
      <c r="EZ135" s="120"/>
      <c r="FA135" s="120"/>
      <c r="FB135" s="120"/>
      <c r="FC135" s="120"/>
      <c r="FD135" s="120"/>
      <c r="FE135" s="120"/>
      <c r="FF135" s="61"/>
      <c r="FG135" s="61"/>
      <c r="FH135" s="61"/>
    </row>
    <row r="136" spans="6:164" ht="7.5" customHeight="1" x14ac:dyDescent="0.2">
      <c r="F136" s="293"/>
      <c r="G136" s="293"/>
      <c r="H136" s="293"/>
      <c r="I136" s="293"/>
      <c r="J136" s="72"/>
      <c r="K136" s="297"/>
      <c r="L136" s="298"/>
      <c r="M136" s="298"/>
      <c r="N136" s="298"/>
      <c r="O136" s="298"/>
      <c r="P136" s="298"/>
      <c r="Q136" s="298"/>
      <c r="R136" s="298"/>
      <c r="S136" s="298"/>
      <c r="T136" s="298"/>
      <c r="U136" s="298"/>
      <c r="V136" s="298"/>
      <c r="W136" s="298"/>
      <c r="X136" s="298"/>
      <c r="Y136" s="298"/>
      <c r="Z136" s="298"/>
      <c r="AA136" s="298"/>
      <c r="AB136" s="298"/>
      <c r="AC136" s="298"/>
      <c r="AD136" s="298"/>
      <c r="AE136" s="298"/>
      <c r="AF136" s="298"/>
      <c r="AG136" s="298"/>
      <c r="AH136" s="298"/>
      <c r="AI136" s="298"/>
      <c r="AJ136" s="298"/>
      <c r="AK136" s="298"/>
      <c r="AL136" s="298"/>
      <c r="AM136" s="298"/>
      <c r="AN136" s="298"/>
      <c r="AO136" s="298"/>
      <c r="AP136" s="298"/>
      <c r="AQ136" s="298"/>
      <c r="AR136" s="299"/>
      <c r="AS136" s="145"/>
      <c r="AT136" s="219"/>
      <c r="AU136" s="220"/>
      <c r="AV136" s="220"/>
      <c r="AW136" s="220"/>
      <c r="AX136" s="220"/>
      <c r="AY136" s="220"/>
      <c r="AZ136" s="220"/>
      <c r="BA136" s="220"/>
      <c r="BB136" s="220"/>
      <c r="BC136" s="220"/>
      <c r="BD136" s="220"/>
      <c r="BE136" s="221"/>
      <c r="BF136" s="146"/>
      <c r="BG136" s="219"/>
      <c r="BH136" s="220"/>
      <c r="BI136" s="220"/>
      <c r="BJ136" s="220"/>
      <c r="BK136" s="220"/>
      <c r="BL136" s="220"/>
      <c r="BM136" s="220"/>
      <c r="BN136" s="220"/>
      <c r="BO136" s="220"/>
      <c r="BP136" s="220"/>
      <c r="BQ136" s="220"/>
      <c r="BR136" s="221"/>
      <c r="BS136" s="147"/>
      <c r="BT136" s="306"/>
      <c r="BU136" s="307"/>
      <c r="BV136" s="307"/>
      <c r="BW136" s="307"/>
      <c r="BX136" s="307"/>
      <c r="BY136" s="307"/>
      <c r="BZ136" s="307"/>
      <c r="CA136" s="307"/>
      <c r="CB136" s="307"/>
      <c r="CC136" s="307"/>
      <c r="CD136" s="307"/>
      <c r="CE136" s="307"/>
      <c r="CF136" s="307"/>
      <c r="CG136" s="307"/>
      <c r="CH136" s="307"/>
      <c r="CI136" s="307"/>
      <c r="CJ136" s="307"/>
      <c r="CK136" s="307"/>
      <c r="CL136" s="307"/>
      <c r="CM136" s="307"/>
      <c r="CN136" s="307"/>
      <c r="CO136" s="307"/>
      <c r="CP136" s="307"/>
      <c r="CQ136" s="307"/>
      <c r="CR136" s="307"/>
      <c r="CS136" s="307"/>
      <c r="CT136" s="307"/>
      <c r="CU136" s="307"/>
      <c r="CV136" s="307"/>
      <c r="CW136" s="307"/>
      <c r="CX136" s="307"/>
      <c r="CY136" s="307"/>
      <c r="CZ136" s="307"/>
      <c r="DA136" s="307"/>
      <c r="DB136" s="307"/>
      <c r="DC136" s="307"/>
      <c r="DD136" s="307"/>
      <c r="DE136" s="307"/>
      <c r="DF136" s="307"/>
      <c r="DG136" s="307"/>
      <c r="DH136" s="307"/>
      <c r="DI136" s="307"/>
      <c r="DJ136" s="307"/>
      <c r="DK136" s="307"/>
      <c r="DL136" s="307"/>
      <c r="DM136" s="307"/>
      <c r="DN136" s="307"/>
      <c r="DO136" s="307"/>
      <c r="DP136" s="307"/>
      <c r="DQ136" s="307"/>
      <c r="DR136" s="307"/>
      <c r="DS136" s="307"/>
      <c r="DT136" s="307"/>
      <c r="DU136" s="308"/>
      <c r="DX136" s="120"/>
      <c r="DY136" s="120"/>
      <c r="DZ136" s="120"/>
      <c r="EA136" s="120"/>
      <c r="EB136" s="120"/>
      <c r="EC136" s="120"/>
      <c r="ED136" s="120"/>
      <c r="EE136" s="120"/>
      <c r="EF136" s="120"/>
      <c r="EG136" s="120"/>
      <c r="EH136" s="120"/>
      <c r="EI136" s="120"/>
      <c r="EJ136" s="120"/>
      <c r="EK136" s="120"/>
      <c r="EL136" s="120"/>
      <c r="EM136" s="120"/>
      <c r="EN136" s="120"/>
      <c r="EO136" s="120"/>
      <c r="EP136" s="120"/>
      <c r="EQ136" s="120"/>
      <c r="ER136" s="120"/>
      <c r="ES136" s="120"/>
      <c r="ET136" s="120"/>
      <c r="EU136" s="120"/>
      <c r="EV136" s="120"/>
      <c r="EW136" s="120"/>
      <c r="EX136" s="120"/>
      <c r="EY136" s="120"/>
      <c r="EZ136" s="120"/>
      <c r="FA136" s="120"/>
      <c r="FB136" s="120"/>
      <c r="FC136" s="120"/>
      <c r="FD136" s="120"/>
      <c r="FE136" s="120"/>
      <c r="FF136" s="61"/>
      <c r="FG136" s="61"/>
      <c r="FH136" s="61"/>
    </row>
    <row r="137" spans="6:164" ht="7.5" customHeight="1" x14ac:dyDescent="0.2">
      <c r="F137" s="293"/>
      <c r="G137" s="293"/>
      <c r="H137" s="293"/>
      <c r="I137" s="293"/>
      <c r="J137" s="72"/>
      <c r="K137" s="297"/>
      <c r="L137" s="298"/>
      <c r="M137" s="298"/>
      <c r="N137" s="298"/>
      <c r="O137" s="298"/>
      <c r="P137" s="298"/>
      <c r="Q137" s="298"/>
      <c r="R137" s="298"/>
      <c r="S137" s="298"/>
      <c r="T137" s="298"/>
      <c r="U137" s="298"/>
      <c r="V137" s="298"/>
      <c r="W137" s="298"/>
      <c r="X137" s="298"/>
      <c r="Y137" s="298"/>
      <c r="Z137" s="298"/>
      <c r="AA137" s="298"/>
      <c r="AB137" s="298"/>
      <c r="AC137" s="298"/>
      <c r="AD137" s="298"/>
      <c r="AE137" s="298"/>
      <c r="AF137" s="298"/>
      <c r="AG137" s="298"/>
      <c r="AH137" s="298"/>
      <c r="AI137" s="298"/>
      <c r="AJ137" s="298"/>
      <c r="AK137" s="298"/>
      <c r="AL137" s="298"/>
      <c r="AM137" s="298"/>
      <c r="AN137" s="298"/>
      <c r="AO137" s="298"/>
      <c r="AP137" s="298"/>
      <c r="AQ137" s="298"/>
      <c r="AR137" s="299"/>
      <c r="AS137" s="145"/>
      <c r="AT137" s="219"/>
      <c r="AU137" s="220"/>
      <c r="AV137" s="220"/>
      <c r="AW137" s="220"/>
      <c r="AX137" s="220"/>
      <c r="AY137" s="220"/>
      <c r="AZ137" s="220"/>
      <c r="BA137" s="220"/>
      <c r="BB137" s="220"/>
      <c r="BC137" s="220"/>
      <c r="BD137" s="220"/>
      <c r="BE137" s="221"/>
      <c r="BF137" s="146"/>
      <c r="BG137" s="219"/>
      <c r="BH137" s="220"/>
      <c r="BI137" s="220"/>
      <c r="BJ137" s="220"/>
      <c r="BK137" s="220"/>
      <c r="BL137" s="220"/>
      <c r="BM137" s="220"/>
      <c r="BN137" s="220"/>
      <c r="BO137" s="220"/>
      <c r="BP137" s="220"/>
      <c r="BQ137" s="220"/>
      <c r="BR137" s="221"/>
      <c r="BS137" s="147"/>
      <c r="BT137" s="306"/>
      <c r="BU137" s="307"/>
      <c r="BV137" s="307"/>
      <c r="BW137" s="307"/>
      <c r="BX137" s="307"/>
      <c r="BY137" s="307"/>
      <c r="BZ137" s="307"/>
      <c r="CA137" s="307"/>
      <c r="CB137" s="307"/>
      <c r="CC137" s="307"/>
      <c r="CD137" s="307"/>
      <c r="CE137" s="307"/>
      <c r="CF137" s="307"/>
      <c r="CG137" s="307"/>
      <c r="CH137" s="307"/>
      <c r="CI137" s="307"/>
      <c r="CJ137" s="307"/>
      <c r="CK137" s="307"/>
      <c r="CL137" s="307"/>
      <c r="CM137" s="307"/>
      <c r="CN137" s="307"/>
      <c r="CO137" s="307"/>
      <c r="CP137" s="307"/>
      <c r="CQ137" s="307"/>
      <c r="CR137" s="307"/>
      <c r="CS137" s="307"/>
      <c r="CT137" s="307"/>
      <c r="CU137" s="307"/>
      <c r="CV137" s="307"/>
      <c r="CW137" s="307"/>
      <c r="CX137" s="307"/>
      <c r="CY137" s="307"/>
      <c r="CZ137" s="307"/>
      <c r="DA137" s="307"/>
      <c r="DB137" s="307"/>
      <c r="DC137" s="307"/>
      <c r="DD137" s="307"/>
      <c r="DE137" s="307"/>
      <c r="DF137" s="307"/>
      <c r="DG137" s="307"/>
      <c r="DH137" s="307"/>
      <c r="DI137" s="307"/>
      <c r="DJ137" s="307"/>
      <c r="DK137" s="307"/>
      <c r="DL137" s="307"/>
      <c r="DM137" s="307"/>
      <c r="DN137" s="307"/>
      <c r="DO137" s="307"/>
      <c r="DP137" s="307"/>
      <c r="DQ137" s="307"/>
      <c r="DR137" s="307"/>
      <c r="DS137" s="307"/>
      <c r="DT137" s="307"/>
      <c r="DU137" s="308"/>
      <c r="DX137" s="118"/>
      <c r="DY137" s="118"/>
      <c r="DZ137" s="118"/>
      <c r="EA137" s="118"/>
      <c r="EB137" s="118"/>
      <c r="EC137" s="118"/>
      <c r="ED137" s="118"/>
      <c r="EE137" s="118"/>
      <c r="EF137" s="118"/>
      <c r="EG137" s="118"/>
      <c r="EH137" s="118"/>
      <c r="EI137" s="118"/>
      <c r="EJ137" s="118"/>
      <c r="EK137" s="118"/>
      <c r="EL137" s="118"/>
      <c r="EM137" s="118"/>
      <c r="EN137" s="118"/>
      <c r="EO137" s="118"/>
      <c r="EP137" s="118"/>
      <c r="EQ137" s="118"/>
      <c r="ER137" s="118"/>
      <c r="ES137" s="118"/>
      <c r="ET137" s="118"/>
      <c r="EU137" s="118"/>
      <c r="EV137" s="118"/>
      <c r="EW137" s="118"/>
      <c r="EX137" s="118"/>
      <c r="EY137" s="118"/>
      <c r="EZ137" s="118"/>
      <c r="FA137" s="118"/>
      <c r="FB137" s="118"/>
      <c r="FC137" s="118"/>
      <c r="FD137" s="118"/>
      <c r="FE137" s="118"/>
    </row>
    <row r="138" spans="6:164" ht="7.5" customHeight="1" x14ac:dyDescent="0.2">
      <c r="F138" s="293"/>
      <c r="G138" s="293"/>
      <c r="H138" s="293"/>
      <c r="I138" s="293"/>
      <c r="J138" s="72"/>
      <c r="K138" s="300"/>
      <c r="L138" s="301"/>
      <c r="M138" s="301"/>
      <c r="N138" s="301"/>
      <c r="O138" s="301"/>
      <c r="P138" s="301"/>
      <c r="Q138" s="301"/>
      <c r="R138" s="301"/>
      <c r="S138" s="301"/>
      <c r="T138" s="301"/>
      <c r="U138" s="301"/>
      <c r="V138" s="301"/>
      <c r="W138" s="301"/>
      <c r="X138" s="301"/>
      <c r="Y138" s="301"/>
      <c r="Z138" s="301"/>
      <c r="AA138" s="301"/>
      <c r="AB138" s="301"/>
      <c r="AC138" s="301"/>
      <c r="AD138" s="301"/>
      <c r="AE138" s="301"/>
      <c r="AF138" s="301"/>
      <c r="AG138" s="301"/>
      <c r="AH138" s="301"/>
      <c r="AI138" s="301"/>
      <c r="AJ138" s="301"/>
      <c r="AK138" s="301"/>
      <c r="AL138" s="301"/>
      <c r="AM138" s="301"/>
      <c r="AN138" s="301"/>
      <c r="AO138" s="301"/>
      <c r="AP138" s="301"/>
      <c r="AQ138" s="301"/>
      <c r="AR138" s="302"/>
      <c r="AS138" s="145"/>
      <c r="AT138" s="222"/>
      <c r="AU138" s="223"/>
      <c r="AV138" s="223"/>
      <c r="AW138" s="223"/>
      <c r="AX138" s="223"/>
      <c r="AY138" s="223"/>
      <c r="AZ138" s="223"/>
      <c r="BA138" s="223"/>
      <c r="BB138" s="223"/>
      <c r="BC138" s="223"/>
      <c r="BD138" s="223"/>
      <c r="BE138" s="224"/>
      <c r="BF138" s="146"/>
      <c r="BG138" s="222"/>
      <c r="BH138" s="223"/>
      <c r="BI138" s="223"/>
      <c r="BJ138" s="223"/>
      <c r="BK138" s="223"/>
      <c r="BL138" s="223"/>
      <c r="BM138" s="223"/>
      <c r="BN138" s="223"/>
      <c r="BO138" s="223"/>
      <c r="BP138" s="223"/>
      <c r="BQ138" s="223"/>
      <c r="BR138" s="224"/>
      <c r="BS138" s="147"/>
      <c r="BT138" s="309"/>
      <c r="BU138" s="310"/>
      <c r="BV138" s="310"/>
      <c r="BW138" s="310"/>
      <c r="BX138" s="310"/>
      <c r="BY138" s="310"/>
      <c r="BZ138" s="310"/>
      <c r="CA138" s="310"/>
      <c r="CB138" s="310"/>
      <c r="CC138" s="310"/>
      <c r="CD138" s="310"/>
      <c r="CE138" s="310"/>
      <c r="CF138" s="310"/>
      <c r="CG138" s="310"/>
      <c r="CH138" s="310"/>
      <c r="CI138" s="310"/>
      <c r="CJ138" s="310"/>
      <c r="CK138" s="310"/>
      <c r="CL138" s="310"/>
      <c r="CM138" s="310"/>
      <c r="CN138" s="310"/>
      <c r="CO138" s="310"/>
      <c r="CP138" s="310"/>
      <c r="CQ138" s="310"/>
      <c r="CR138" s="310"/>
      <c r="CS138" s="310"/>
      <c r="CT138" s="310"/>
      <c r="CU138" s="310"/>
      <c r="CV138" s="310"/>
      <c r="CW138" s="310"/>
      <c r="CX138" s="310"/>
      <c r="CY138" s="310"/>
      <c r="CZ138" s="310"/>
      <c r="DA138" s="310"/>
      <c r="DB138" s="310"/>
      <c r="DC138" s="310"/>
      <c r="DD138" s="310"/>
      <c r="DE138" s="310"/>
      <c r="DF138" s="310"/>
      <c r="DG138" s="310"/>
      <c r="DH138" s="310"/>
      <c r="DI138" s="310"/>
      <c r="DJ138" s="310"/>
      <c r="DK138" s="310"/>
      <c r="DL138" s="310"/>
      <c r="DM138" s="310"/>
      <c r="DN138" s="310"/>
      <c r="DO138" s="310"/>
      <c r="DP138" s="310"/>
      <c r="DQ138" s="310"/>
      <c r="DR138" s="310"/>
      <c r="DS138" s="310"/>
      <c r="DT138" s="310"/>
      <c r="DU138" s="311"/>
      <c r="DX138" s="118"/>
      <c r="DY138" s="118"/>
      <c r="DZ138" s="118"/>
      <c r="EA138" s="118"/>
      <c r="EB138" s="118"/>
      <c r="EC138" s="118"/>
      <c r="ED138" s="118"/>
      <c r="EE138" s="118"/>
      <c r="EF138" s="118"/>
      <c r="EG138" s="118"/>
      <c r="EH138" s="118"/>
      <c r="EI138" s="118"/>
      <c r="EJ138" s="118"/>
      <c r="EK138" s="118"/>
      <c r="EL138" s="118"/>
      <c r="EM138" s="118"/>
      <c r="EN138" s="118"/>
      <c r="EO138" s="118"/>
      <c r="EP138" s="118"/>
      <c r="EQ138" s="118"/>
      <c r="ER138" s="118"/>
      <c r="ES138" s="118"/>
      <c r="ET138" s="118"/>
      <c r="EU138" s="118"/>
      <c r="EV138" s="118"/>
      <c r="EW138" s="118"/>
      <c r="EX138" s="118"/>
      <c r="EY138" s="118"/>
      <c r="EZ138" s="118"/>
      <c r="FA138" s="118"/>
      <c r="FB138" s="118"/>
      <c r="FC138" s="118"/>
      <c r="FD138" s="118"/>
      <c r="FE138" s="118"/>
    </row>
    <row r="139" spans="6:164" ht="7.5" customHeight="1" x14ac:dyDescent="0.2">
      <c r="F139" s="116"/>
      <c r="G139" s="116"/>
      <c r="H139" s="116"/>
      <c r="I139" s="116"/>
      <c r="J139" s="116"/>
      <c r="K139" s="116"/>
      <c r="L139" s="116"/>
      <c r="M139" s="116"/>
      <c r="N139" s="116"/>
      <c r="O139" s="116"/>
      <c r="P139" s="116"/>
      <c r="Q139" s="116"/>
      <c r="R139" s="116"/>
      <c r="S139" s="116"/>
      <c r="T139" s="116"/>
      <c r="U139" s="139"/>
      <c r="V139" s="116"/>
      <c r="W139" s="116"/>
      <c r="X139" s="116"/>
      <c r="Y139" s="116"/>
      <c r="Z139" s="116"/>
      <c r="AA139" s="116"/>
      <c r="AB139" s="116"/>
      <c r="AC139" s="116"/>
      <c r="AD139" s="116"/>
      <c r="AE139" s="116"/>
      <c r="AF139" s="116"/>
      <c r="AG139" s="139"/>
      <c r="AH139" s="139"/>
      <c r="AI139" s="116"/>
      <c r="AJ139" s="116"/>
      <c r="AK139" s="116"/>
      <c r="AL139" s="116"/>
      <c r="AM139" s="116"/>
      <c r="AN139" s="116"/>
      <c r="AO139" s="116"/>
      <c r="AP139" s="134"/>
      <c r="AQ139" s="133"/>
      <c r="AR139" s="133"/>
      <c r="AS139" s="60"/>
      <c r="AT139" s="69"/>
      <c r="AU139" s="69"/>
      <c r="AV139" s="69"/>
      <c r="AW139" s="69"/>
      <c r="AX139" s="69"/>
      <c r="AY139" s="69"/>
      <c r="AZ139" s="69"/>
      <c r="BA139" s="69"/>
      <c r="BB139" s="69"/>
      <c r="BC139" s="69"/>
      <c r="BD139" s="69"/>
      <c r="BE139" s="69"/>
      <c r="BF139" s="106"/>
      <c r="BG139" s="69"/>
      <c r="BH139" s="69"/>
      <c r="BI139" s="69"/>
      <c r="BJ139" s="69"/>
      <c r="BK139" s="69"/>
      <c r="BL139" s="69"/>
      <c r="BM139" s="69"/>
      <c r="BN139" s="69"/>
      <c r="BO139" s="69"/>
      <c r="BP139" s="69"/>
      <c r="BQ139" s="69"/>
      <c r="BR139" s="69"/>
      <c r="BS139" s="106"/>
      <c r="BT139" s="83"/>
      <c r="BU139" s="83"/>
      <c r="BV139" s="83"/>
      <c r="BW139" s="83"/>
      <c r="BX139" s="83"/>
      <c r="BY139" s="83"/>
      <c r="BZ139" s="83"/>
      <c r="CA139" s="83"/>
      <c r="CB139" s="83"/>
      <c r="CC139" s="83"/>
      <c r="CD139" s="83"/>
      <c r="CE139" s="83"/>
      <c r="CF139" s="109"/>
      <c r="CG139" s="84"/>
      <c r="CH139" s="84"/>
      <c r="CI139" s="84"/>
      <c r="CJ139" s="84"/>
      <c r="CK139" s="84"/>
      <c r="CL139" s="84"/>
      <c r="CM139" s="84"/>
      <c r="CN139" s="84"/>
      <c r="CO139" s="84"/>
      <c r="CP139" s="84"/>
      <c r="CQ139" s="84"/>
      <c r="CR139" s="84"/>
      <c r="CS139" s="109"/>
      <c r="CT139" s="81"/>
      <c r="CU139" s="81"/>
      <c r="CV139" s="81"/>
      <c r="CW139" s="81"/>
      <c r="CX139" s="81"/>
      <c r="CY139" s="81"/>
      <c r="CZ139" s="81"/>
      <c r="DA139" s="81"/>
      <c r="DB139" s="81"/>
      <c r="DC139" s="81"/>
      <c r="DD139" s="81"/>
      <c r="DE139" s="81"/>
      <c r="DF139" s="81"/>
      <c r="DG139" s="81"/>
      <c r="DH139" s="81"/>
      <c r="DI139" s="109"/>
      <c r="DJ139" s="81"/>
      <c r="DK139" s="81"/>
      <c r="DL139" s="81"/>
      <c r="DM139" s="81"/>
      <c r="DN139" s="81"/>
      <c r="DO139" s="81"/>
      <c r="DP139" s="81"/>
      <c r="DQ139" s="81"/>
      <c r="DR139" s="81"/>
      <c r="DS139" s="81"/>
      <c r="DT139" s="81"/>
      <c r="DU139" s="81"/>
      <c r="DX139" s="118"/>
      <c r="DY139" s="118"/>
      <c r="DZ139" s="118"/>
      <c r="EA139" s="118"/>
      <c r="EB139" s="118"/>
      <c r="EC139" s="118"/>
      <c r="ED139" s="118"/>
      <c r="EE139" s="118"/>
      <c r="EF139" s="118"/>
      <c r="EG139" s="118"/>
      <c r="EH139" s="118"/>
      <c r="EI139" s="118"/>
      <c r="EJ139" s="118"/>
      <c r="EK139" s="118"/>
      <c r="EL139" s="118"/>
      <c r="EM139" s="118"/>
      <c r="EN139" s="118"/>
      <c r="EO139" s="118"/>
      <c r="EP139" s="118"/>
      <c r="EQ139" s="118"/>
      <c r="ER139" s="118"/>
      <c r="ES139" s="118"/>
      <c r="ET139" s="118"/>
      <c r="EU139" s="118"/>
      <c r="EV139" s="118"/>
      <c r="EW139" s="118"/>
      <c r="EX139" s="118"/>
      <c r="EY139" s="118"/>
      <c r="EZ139" s="118"/>
      <c r="FA139" s="118"/>
      <c r="FB139" s="118"/>
      <c r="FC139" s="118"/>
      <c r="FD139" s="118"/>
      <c r="FE139" s="118"/>
    </row>
    <row r="140" spans="6:164" ht="7.5" customHeight="1" x14ac:dyDescent="0.2">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65"/>
      <c r="AT140" s="74"/>
      <c r="AU140" s="74"/>
      <c r="AV140" s="74"/>
      <c r="AW140" s="74"/>
      <c r="AX140" s="74"/>
      <c r="AY140" s="74"/>
      <c r="AZ140" s="74"/>
      <c r="BA140" s="74"/>
      <c r="BB140" s="74"/>
      <c r="BC140" s="74"/>
      <c r="BD140" s="74"/>
      <c r="BE140" s="74"/>
      <c r="BF140" s="106"/>
      <c r="BG140" s="74"/>
      <c r="BH140" s="74"/>
      <c r="BI140" s="74"/>
      <c r="BJ140" s="74"/>
      <c r="BK140" s="74"/>
      <c r="BL140" s="74"/>
      <c r="BM140" s="74"/>
      <c r="BN140" s="74"/>
      <c r="BO140" s="74"/>
      <c r="BP140" s="74"/>
      <c r="BQ140" s="74"/>
      <c r="BR140" s="74"/>
      <c r="BS140" s="106"/>
      <c r="BT140" s="76"/>
      <c r="BU140" s="76"/>
      <c r="BV140" s="76"/>
      <c r="BW140" s="76"/>
      <c r="BX140" s="76"/>
      <c r="BY140" s="76"/>
      <c r="BZ140" s="76"/>
      <c r="CA140" s="76"/>
      <c r="CB140" s="76"/>
      <c r="CC140" s="76"/>
      <c r="CD140" s="76"/>
      <c r="CE140" s="76"/>
      <c r="CF140" s="109"/>
      <c r="CG140" s="78"/>
      <c r="CH140" s="78"/>
      <c r="CI140" s="78"/>
      <c r="CJ140" s="78"/>
      <c r="CK140" s="78"/>
      <c r="CL140" s="78"/>
      <c r="CM140" s="78"/>
      <c r="CN140" s="78"/>
      <c r="CO140" s="78"/>
      <c r="CP140" s="78"/>
      <c r="CQ140" s="78"/>
      <c r="CR140" s="78"/>
      <c r="CS140" s="109"/>
      <c r="CT140" s="78"/>
      <c r="CU140" s="78"/>
      <c r="CV140" s="78"/>
      <c r="CW140" s="78"/>
      <c r="CX140" s="78"/>
      <c r="CY140" s="78"/>
      <c r="CZ140" s="78"/>
      <c r="DA140" s="78"/>
      <c r="DB140" s="78"/>
      <c r="DC140" s="78"/>
      <c r="DD140" s="78"/>
      <c r="DE140" s="78"/>
      <c r="DF140" s="78"/>
      <c r="DG140" s="78"/>
      <c r="DH140" s="78"/>
      <c r="DI140" s="109"/>
      <c r="DJ140" s="78"/>
      <c r="DK140" s="78"/>
      <c r="DL140" s="78"/>
      <c r="DM140" s="78"/>
      <c r="DN140" s="78"/>
      <c r="DO140" s="78"/>
      <c r="DP140" s="78"/>
      <c r="DQ140" s="78"/>
      <c r="DR140" s="78"/>
      <c r="DS140" s="78"/>
      <c r="DT140" s="78"/>
      <c r="DU140" s="78"/>
      <c r="DX140" s="118"/>
      <c r="DY140" s="118"/>
      <c r="DZ140" s="118"/>
      <c r="EA140" s="118"/>
      <c r="EB140" s="118"/>
      <c r="EC140" s="118"/>
      <c r="ED140" s="118"/>
      <c r="EE140" s="118"/>
      <c r="EF140" s="118"/>
      <c r="EG140" s="118"/>
      <c r="EH140" s="118"/>
      <c r="EI140" s="118"/>
      <c r="EJ140" s="118"/>
      <c r="EK140" s="118"/>
      <c r="EL140" s="118"/>
      <c r="EM140" s="118"/>
      <c r="EN140" s="118"/>
      <c r="EO140" s="118"/>
      <c r="EP140" s="118"/>
      <c r="EQ140" s="118"/>
      <c r="ER140" s="118"/>
      <c r="ES140" s="118"/>
      <c r="ET140" s="118"/>
      <c r="EU140" s="118"/>
      <c r="EV140" s="118"/>
      <c r="EW140" s="118"/>
      <c r="EX140" s="118"/>
      <c r="EY140" s="118"/>
      <c r="EZ140" s="118"/>
      <c r="FA140" s="118"/>
      <c r="FB140" s="118"/>
      <c r="FC140" s="118"/>
      <c r="FD140" s="118"/>
      <c r="FE140" s="118"/>
    </row>
    <row r="141" spans="6:164" ht="7.5" customHeight="1" x14ac:dyDescent="0.2">
      <c r="F141" s="283" t="s">
        <v>43</v>
      </c>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66"/>
      <c r="AT141" s="225">
        <f>SUM(AT148,AT154,AT160,AT166,AT172)</f>
        <v>0</v>
      </c>
      <c r="AU141" s="226"/>
      <c r="AV141" s="226"/>
      <c r="AW141" s="226"/>
      <c r="AX141" s="226"/>
      <c r="AY141" s="226"/>
      <c r="AZ141" s="226"/>
      <c r="BA141" s="226"/>
      <c r="BB141" s="226"/>
      <c r="BC141" s="226"/>
      <c r="BD141" s="226"/>
      <c r="BE141" s="227"/>
      <c r="BF141" s="154"/>
      <c r="BG141" s="225">
        <f>SUM(BG148,BG154,BG160,BG166,BG172)</f>
        <v>0</v>
      </c>
      <c r="BH141" s="226"/>
      <c r="BI141" s="226"/>
      <c r="BJ141" s="226"/>
      <c r="BK141" s="226"/>
      <c r="BL141" s="226"/>
      <c r="BM141" s="226"/>
      <c r="BN141" s="226"/>
      <c r="BO141" s="226"/>
      <c r="BP141" s="226"/>
      <c r="BQ141" s="226"/>
      <c r="BR141" s="227"/>
      <c r="BS141" s="154"/>
      <c r="BT141" s="234">
        <f>IF(AT141&gt;0,BG141/AT141-1,0)</f>
        <v>0</v>
      </c>
      <c r="BU141" s="235"/>
      <c r="BV141" s="235"/>
      <c r="BW141" s="235"/>
      <c r="BX141" s="235"/>
      <c r="BY141" s="235"/>
      <c r="BZ141" s="235"/>
      <c r="CA141" s="236"/>
      <c r="CB141" s="81"/>
      <c r="CC141" s="192" t="s">
        <v>87</v>
      </c>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X141" s="202"/>
      <c r="DY141" s="202"/>
      <c r="DZ141" s="202"/>
      <c r="EA141" s="202"/>
      <c r="EB141" s="202"/>
      <c r="EC141" s="202"/>
      <c r="ED141" s="202"/>
      <c r="EE141" s="202"/>
      <c r="EF141" s="202"/>
      <c r="EG141" s="202"/>
      <c r="EH141" s="202"/>
      <c r="EI141" s="202"/>
      <c r="EJ141" s="202"/>
      <c r="EK141" s="202"/>
      <c r="EL141" s="202"/>
      <c r="EM141" s="202"/>
      <c r="EN141" s="202"/>
      <c r="EO141" s="202"/>
      <c r="EP141" s="202"/>
      <c r="EQ141" s="202"/>
      <c r="ER141" s="202"/>
      <c r="ES141" s="202"/>
      <c r="ET141" s="202"/>
      <c r="EU141" s="202"/>
      <c r="EV141" s="202"/>
      <c r="EW141" s="202"/>
      <c r="EX141" s="202"/>
      <c r="EY141" s="202"/>
      <c r="EZ141" s="202"/>
      <c r="FA141" s="202"/>
      <c r="FB141" s="202"/>
      <c r="FC141" s="202"/>
      <c r="FD141" s="202"/>
      <c r="FE141" s="202"/>
    </row>
    <row r="142" spans="6:164" ht="7.5" customHeight="1" x14ac:dyDescent="0.2">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66"/>
      <c r="AT142" s="228"/>
      <c r="AU142" s="229"/>
      <c r="AV142" s="229"/>
      <c r="AW142" s="229"/>
      <c r="AX142" s="229"/>
      <c r="AY142" s="229"/>
      <c r="AZ142" s="229"/>
      <c r="BA142" s="229"/>
      <c r="BB142" s="229"/>
      <c r="BC142" s="229"/>
      <c r="BD142" s="229"/>
      <c r="BE142" s="230"/>
      <c r="BF142" s="154"/>
      <c r="BG142" s="228"/>
      <c r="BH142" s="229"/>
      <c r="BI142" s="229"/>
      <c r="BJ142" s="229"/>
      <c r="BK142" s="229"/>
      <c r="BL142" s="229"/>
      <c r="BM142" s="229"/>
      <c r="BN142" s="229"/>
      <c r="BO142" s="229"/>
      <c r="BP142" s="229"/>
      <c r="BQ142" s="229"/>
      <c r="BR142" s="230"/>
      <c r="BS142" s="154"/>
      <c r="BT142" s="237"/>
      <c r="BU142" s="238"/>
      <c r="BV142" s="238"/>
      <c r="BW142" s="238"/>
      <c r="BX142" s="238"/>
      <c r="BY142" s="238"/>
      <c r="BZ142" s="238"/>
      <c r="CA142" s="239"/>
      <c r="CB142" s="81"/>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X142" s="202"/>
      <c r="DY142" s="202"/>
      <c r="DZ142" s="202"/>
      <c r="EA142" s="202"/>
      <c r="EB142" s="202"/>
      <c r="EC142" s="202"/>
      <c r="ED142" s="202"/>
      <c r="EE142" s="202"/>
      <c r="EF142" s="202"/>
      <c r="EG142" s="202"/>
      <c r="EH142" s="202"/>
      <c r="EI142" s="202"/>
      <c r="EJ142" s="202"/>
      <c r="EK142" s="202"/>
      <c r="EL142" s="202"/>
      <c r="EM142" s="202"/>
      <c r="EN142" s="202"/>
      <c r="EO142" s="202"/>
      <c r="EP142" s="202"/>
      <c r="EQ142" s="202"/>
      <c r="ER142" s="202"/>
      <c r="ES142" s="202"/>
      <c r="ET142" s="202"/>
      <c r="EU142" s="202"/>
      <c r="EV142" s="202"/>
      <c r="EW142" s="202"/>
      <c r="EX142" s="202"/>
      <c r="EY142" s="202"/>
      <c r="EZ142" s="202"/>
      <c r="FA142" s="202"/>
      <c r="FB142" s="202"/>
      <c r="FC142" s="202"/>
      <c r="FD142" s="202"/>
      <c r="FE142" s="202"/>
    </row>
    <row r="143" spans="6:164" ht="7.5" customHeight="1" x14ac:dyDescent="0.2">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66"/>
      <c r="AT143" s="228"/>
      <c r="AU143" s="229"/>
      <c r="AV143" s="229"/>
      <c r="AW143" s="229"/>
      <c r="AX143" s="229"/>
      <c r="AY143" s="229"/>
      <c r="AZ143" s="229"/>
      <c r="BA143" s="229"/>
      <c r="BB143" s="229"/>
      <c r="BC143" s="229"/>
      <c r="BD143" s="229"/>
      <c r="BE143" s="230"/>
      <c r="BF143" s="154"/>
      <c r="BG143" s="228"/>
      <c r="BH143" s="229"/>
      <c r="BI143" s="229"/>
      <c r="BJ143" s="229"/>
      <c r="BK143" s="229"/>
      <c r="BL143" s="229"/>
      <c r="BM143" s="229"/>
      <c r="BN143" s="229"/>
      <c r="BO143" s="229"/>
      <c r="BP143" s="229"/>
      <c r="BQ143" s="229"/>
      <c r="BR143" s="230"/>
      <c r="BS143" s="154"/>
      <c r="BT143" s="237"/>
      <c r="BU143" s="238"/>
      <c r="BV143" s="238"/>
      <c r="BW143" s="238"/>
      <c r="BX143" s="238"/>
      <c r="BY143" s="238"/>
      <c r="BZ143" s="238"/>
      <c r="CA143" s="239"/>
      <c r="CB143" s="81"/>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X143" s="202"/>
      <c r="DY143" s="202"/>
      <c r="DZ143" s="202"/>
      <c r="EA143" s="202"/>
      <c r="EB143" s="202"/>
      <c r="EC143" s="202"/>
      <c r="ED143" s="202"/>
      <c r="EE143" s="202"/>
      <c r="EF143" s="202"/>
      <c r="EG143" s="202"/>
      <c r="EH143" s="202"/>
      <c r="EI143" s="202"/>
      <c r="EJ143" s="202"/>
      <c r="EK143" s="202"/>
      <c r="EL143" s="202"/>
      <c r="EM143" s="202"/>
      <c r="EN143" s="202"/>
      <c r="EO143" s="202"/>
      <c r="EP143" s="202"/>
      <c r="EQ143" s="202"/>
      <c r="ER143" s="202"/>
      <c r="ES143" s="202"/>
      <c r="ET143" s="202"/>
      <c r="EU143" s="202"/>
      <c r="EV143" s="202"/>
      <c r="EW143" s="202"/>
      <c r="EX143" s="202"/>
      <c r="EY143" s="202"/>
      <c r="EZ143" s="202"/>
      <c r="FA143" s="202"/>
      <c r="FB143" s="202"/>
      <c r="FC143" s="202"/>
      <c r="FD143" s="202"/>
      <c r="FE143" s="202"/>
    </row>
    <row r="144" spans="6:164" ht="7.5" customHeight="1" x14ac:dyDescent="0.2">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66"/>
      <c r="AT144" s="228"/>
      <c r="AU144" s="229"/>
      <c r="AV144" s="229"/>
      <c r="AW144" s="229"/>
      <c r="AX144" s="229"/>
      <c r="AY144" s="229"/>
      <c r="AZ144" s="229"/>
      <c r="BA144" s="229"/>
      <c r="BB144" s="229"/>
      <c r="BC144" s="229"/>
      <c r="BD144" s="229"/>
      <c r="BE144" s="230"/>
      <c r="BF144" s="154"/>
      <c r="BG144" s="228"/>
      <c r="BH144" s="229"/>
      <c r="BI144" s="229"/>
      <c r="BJ144" s="229"/>
      <c r="BK144" s="229"/>
      <c r="BL144" s="229"/>
      <c r="BM144" s="229"/>
      <c r="BN144" s="229"/>
      <c r="BO144" s="229"/>
      <c r="BP144" s="229"/>
      <c r="BQ144" s="229"/>
      <c r="BR144" s="230"/>
      <c r="BS144" s="154"/>
      <c r="BT144" s="237"/>
      <c r="BU144" s="238"/>
      <c r="BV144" s="238"/>
      <c r="BW144" s="238"/>
      <c r="BX144" s="238"/>
      <c r="BY144" s="238"/>
      <c r="BZ144" s="238"/>
      <c r="CA144" s="239"/>
      <c r="CB144" s="81"/>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X144" s="202"/>
      <c r="DY144" s="202"/>
      <c r="DZ144" s="202"/>
      <c r="EA144" s="202"/>
      <c r="EB144" s="202"/>
      <c r="EC144" s="202"/>
      <c r="ED144" s="202"/>
      <c r="EE144" s="202"/>
      <c r="EF144" s="202"/>
      <c r="EG144" s="202"/>
      <c r="EH144" s="202"/>
      <c r="EI144" s="202"/>
      <c r="EJ144" s="202"/>
      <c r="EK144" s="202"/>
      <c r="EL144" s="202"/>
      <c r="EM144" s="202"/>
      <c r="EN144" s="202"/>
      <c r="EO144" s="202"/>
      <c r="EP144" s="202"/>
      <c r="EQ144" s="202"/>
      <c r="ER144" s="202"/>
      <c r="ES144" s="202"/>
      <c r="ET144" s="202"/>
      <c r="EU144" s="202"/>
      <c r="EV144" s="202"/>
      <c r="EW144" s="202"/>
      <c r="EX144" s="202"/>
      <c r="EY144" s="202"/>
      <c r="EZ144" s="202"/>
      <c r="FA144" s="202"/>
      <c r="FB144" s="202"/>
      <c r="FC144" s="202"/>
      <c r="FD144" s="202"/>
      <c r="FE144" s="202"/>
    </row>
    <row r="145" spans="6:164" ht="7.5" customHeight="1" x14ac:dyDescent="0.2">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66"/>
      <c r="AT145" s="228"/>
      <c r="AU145" s="229"/>
      <c r="AV145" s="229"/>
      <c r="AW145" s="229"/>
      <c r="AX145" s="229"/>
      <c r="AY145" s="229"/>
      <c r="AZ145" s="229"/>
      <c r="BA145" s="229"/>
      <c r="BB145" s="229"/>
      <c r="BC145" s="229"/>
      <c r="BD145" s="229"/>
      <c r="BE145" s="230"/>
      <c r="BF145" s="154"/>
      <c r="BG145" s="228"/>
      <c r="BH145" s="229"/>
      <c r="BI145" s="229"/>
      <c r="BJ145" s="229"/>
      <c r="BK145" s="229"/>
      <c r="BL145" s="229"/>
      <c r="BM145" s="229"/>
      <c r="BN145" s="229"/>
      <c r="BO145" s="229"/>
      <c r="BP145" s="229"/>
      <c r="BQ145" s="229"/>
      <c r="BR145" s="230"/>
      <c r="BS145" s="154"/>
      <c r="BT145" s="237"/>
      <c r="BU145" s="238"/>
      <c r="BV145" s="238"/>
      <c r="BW145" s="238"/>
      <c r="BX145" s="238"/>
      <c r="BY145" s="238"/>
      <c r="BZ145" s="238"/>
      <c r="CA145" s="239"/>
      <c r="CB145" s="81"/>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X145" s="202"/>
      <c r="DY145" s="202"/>
      <c r="DZ145" s="202"/>
      <c r="EA145" s="202"/>
      <c r="EB145" s="202"/>
      <c r="EC145" s="202"/>
      <c r="ED145" s="202"/>
      <c r="EE145" s="202"/>
      <c r="EF145" s="202"/>
      <c r="EG145" s="202"/>
      <c r="EH145" s="202"/>
      <c r="EI145" s="202"/>
      <c r="EJ145" s="202"/>
      <c r="EK145" s="202"/>
      <c r="EL145" s="202"/>
      <c r="EM145" s="202"/>
      <c r="EN145" s="202"/>
      <c r="EO145" s="202"/>
      <c r="EP145" s="202"/>
      <c r="EQ145" s="202"/>
      <c r="ER145" s="202"/>
      <c r="ES145" s="202"/>
      <c r="ET145" s="202"/>
      <c r="EU145" s="202"/>
      <c r="EV145" s="202"/>
      <c r="EW145" s="202"/>
      <c r="EX145" s="202"/>
      <c r="EY145" s="202"/>
      <c r="EZ145" s="202"/>
      <c r="FA145" s="202"/>
      <c r="FB145" s="202"/>
      <c r="FC145" s="202"/>
      <c r="FD145" s="202"/>
      <c r="FE145" s="202"/>
    </row>
    <row r="146" spans="6:164" ht="7.5" customHeight="1" x14ac:dyDescent="0.2">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66"/>
      <c r="AT146" s="231"/>
      <c r="AU146" s="232"/>
      <c r="AV146" s="232"/>
      <c r="AW146" s="232"/>
      <c r="AX146" s="232"/>
      <c r="AY146" s="232"/>
      <c r="AZ146" s="232"/>
      <c r="BA146" s="232"/>
      <c r="BB146" s="232"/>
      <c r="BC146" s="232"/>
      <c r="BD146" s="232"/>
      <c r="BE146" s="233"/>
      <c r="BF146" s="154"/>
      <c r="BG146" s="231"/>
      <c r="BH146" s="232"/>
      <c r="BI146" s="232"/>
      <c r="BJ146" s="232"/>
      <c r="BK146" s="232"/>
      <c r="BL146" s="232"/>
      <c r="BM146" s="232"/>
      <c r="BN146" s="232"/>
      <c r="BO146" s="232"/>
      <c r="BP146" s="232"/>
      <c r="BQ146" s="232"/>
      <c r="BR146" s="233"/>
      <c r="BS146" s="154"/>
      <c r="BT146" s="240"/>
      <c r="BU146" s="241"/>
      <c r="BV146" s="241"/>
      <c r="BW146" s="241"/>
      <c r="BX146" s="241"/>
      <c r="BY146" s="241"/>
      <c r="BZ146" s="241"/>
      <c r="CA146" s="242"/>
      <c r="CB146" s="81"/>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W146" s="61"/>
      <c r="DX146" s="202"/>
      <c r="DY146" s="202"/>
      <c r="DZ146" s="202"/>
      <c r="EA146" s="202"/>
      <c r="EB146" s="202"/>
      <c r="EC146" s="202"/>
      <c r="ED146" s="202"/>
      <c r="EE146" s="202"/>
      <c r="EF146" s="202"/>
      <c r="EG146" s="202"/>
      <c r="EH146" s="202"/>
      <c r="EI146" s="202"/>
      <c r="EJ146" s="202"/>
      <c r="EK146" s="202"/>
      <c r="EL146" s="202"/>
      <c r="EM146" s="202"/>
      <c r="EN146" s="202"/>
      <c r="EO146" s="202"/>
      <c r="EP146" s="202"/>
      <c r="EQ146" s="202"/>
      <c r="ER146" s="202"/>
      <c r="ES146" s="202"/>
      <c r="ET146" s="202"/>
      <c r="EU146" s="202"/>
      <c r="EV146" s="202"/>
      <c r="EW146" s="202"/>
      <c r="EX146" s="202"/>
      <c r="EY146" s="202"/>
      <c r="EZ146" s="202"/>
      <c r="FA146" s="202"/>
      <c r="FB146" s="202"/>
      <c r="FC146" s="202"/>
      <c r="FD146" s="202"/>
      <c r="FE146" s="202"/>
      <c r="FF146" s="61"/>
      <c r="FG146" s="61"/>
    </row>
    <row r="147" spans="6:164" ht="7.5" customHeight="1" x14ac:dyDescent="0.2">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65"/>
      <c r="AT147" s="74"/>
      <c r="AU147" s="74"/>
      <c r="AV147" s="74"/>
      <c r="AW147" s="74"/>
      <c r="AX147" s="74"/>
      <c r="AY147" s="74"/>
      <c r="AZ147" s="74"/>
      <c r="BA147" s="74"/>
      <c r="BB147" s="74"/>
      <c r="BC147" s="74"/>
      <c r="BD147" s="74"/>
      <c r="BE147" s="74"/>
      <c r="BF147" s="106"/>
      <c r="BG147" s="74"/>
      <c r="BH147" s="74"/>
      <c r="BI147" s="74"/>
      <c r="BJ147" s="74"/>
      <c r="BK147" s="74"/>
      <c r="BL147" s="74"/>
      <c r="BM147" s="74"/>
      <c r="BN147" s="74"/>
      <c r="BO147" s="74"/>
      <c r="BP147" s="74"/>
      <c r="BQ147" s="74"/>
      <c r="BR147" s="74"/>
      <c r="BS147" s="106"/>
      <c r="BT147" s="76"/>
      <c r="BU147" s="76"/>
      <c r="BV147" s="76"/>
      <c r="BW147" s="76"/>
      <c r="BX147" s="76"/>
      <c r="BY147" s="76"/>
      <c r="BZ147" s="76"/>
      <c r="CA147" s="76"/>
      <c r="CB147" s="76"/>
      <c r="CC147" s="76"/>
      <c r="CD147" s="76"/>
      <c r="CE147" s="76"/>
      <c r="CF147" s="109"/>
      <c r="CG147" s="78"/>
      <c r="CH147" s="78"/>
      <c r="CI147" s="78"/>
      <c r="CJ147" s="78"/>
      <c r="CK147" s="78"/>
      <c r="CL147" s="78"/>
      <c r="CM147" s="78"/>
      <c r="CN147" s="78"/>
      <c r="CO147" s="78"/>
      <c r="CP147" s="78"/>
      <c r="CQ147" s="78"/>
      <c r="CR147" s="78"/>
      <c r="CS147" s="109"/>
      <c r="CT147" s="78"/>
      <c r="CU147" s="78"/>
      <c r="CV147" s="78"/>
      <c r="CW147" s="78"/>
      <c r="CX147" s="78"/>
      <c r="CY147" s="78"/>
      <c r="CZ147" s="78"/>
      <c r="DA147" s="78"/>
      <c r="DB147" s="78"/>
      <c r="DC147" s="78"/>
      <c r="DD147" s="78"/>
      <c r="DE147" s="78"/>
      <c r="DF147" s="78"/>
      <c r="DG147" s="78"/>
      <c r="DH147" s="78"/>
      <c r="DI147" s="109"/>
      <c r="DJ147" s="78"/>
      <c r="DK147" s="78"/>
      <c r="DL147" s="78"/>
      <c r="DM147" s="78"/>
      <c r="DN147" s="78"/>
      <c r="DO147" s="78"/>
      <c r="DP147" s="78"/>
      <c r="DQ147" s="78"/>
      <c r="DR147" s="78"/>
      <c r="DS147" s="78"/>
      <c r="DT147" s="78"/>
      <c r="DU147" s="78"/>
      <c r="DW147" s="61"/>
      <c r="DX147" s="61"/>
      <c r="DY147" s="61"/>
      <c r="DZ147" s="61"/>
      <c r="EA147" s="61"/>
      <c r="EB147" s="61"/>
      <c r="EC147" s="61"/>
      <c r="ED147" s="61"/>
      <c r="EE147" s="61"/>
      <c r="EF147" s="61"/>
      <c r="EG147" s="61"/>
      <c r="EH147" s="61"/>
      <c r="EI147" s="61"/>
      <c r="EJ147" s="61"/>
      <c r="EK147" s="61"/>
      <c r="EL147" s="61"/>
      <c r="EM147" s="61"/>
      <c r="EN147" s="61"/>
      <c r="EO147" s="61"/>
      <c r="EP147" s="61"/>
      <c r="EQ147" s="61"/>
      <c r="ER147" s="61"/>
      <c r="ES147" s="61"/>
      <c r="ET147" s="61"/>
      <c r="EU147" s="61"/>
      <c r="EV147" s="61"/>
      <c r="EW147" s="61"/>
      <c r="EX147" s="61"/>
      <c r="EY147" s="61"/>
      <c r="EZ147" s="61"/>
      <c r="FA147" s="61"/>
      <c r="FB147" s="61"/>
      <c r="FC147" s="61"/>
      <c r="FD147" s="61"/>
      <c r="FE147" s="61"/>
      <c r="FF147" s="61"/>
      <c r="FG147" s="61"/>
    </row>
    <row r="148" spans="6:164" ht="7.5" customHeight="1" x14ac:dyDescent="0.2">
      <c r="F148" s="293" t="s">
        <v>44</v>
      </c>
      <c r="G148" s="293"/>
      <c r="H148" s="293"/>
      <c r="I148" s="293"/>
      <c r="J148" s="72"/>
      <c r="K148" s="294"/>
      <c r="L148" s="295"/>
      <c r="M148" s="295"/>
      <c r="N148" s="295"/>
      <c r="O148" s="295"/>
      <c r="P148" s="295"/>
      <c r="Q148" s="295"/>
      <c r="R148" s="295"/>
      <c r="S148" s="295"/>
      <c r="T148" s="295"/>
      <c r="U148" s="295"/>
      <c r="V148" s="295"/>
      <c r="W148" s="295"/>
      <c r="X148" s="295"/>
      <c r="Y148" s="295"/>
      <c r="Z148" s="295"/>
      <c r="AA148" s="295"/>
      <c r="AB148" s="295"/>
      <c r="AC148" s="295"/>
      <c r="AD148" s="295"/>
      <c r="AE148" s="295"/>
      <c r="AF148" s="295"/>
      <c r="AG148" s="295"/>
      <c r="AH148" s="295"/>
      <c r="AI148" s="295"/>
      <c r="AJ148" s="295"/>
      <c r="AK148" s="295"/>
      <c r="AL148" s="295"/>
      <c r="AM148" s="295"/>
      <c r="AN148" s="295"/>
      <c r="AO148" s="295"/>
      <c r="AP148" s="295"/>
      <c r="AQ148" s="295"/>
      <c r="AR148" s="296"/>
      <c r="AS148" s="145"/>
      <c r="AT148" s="216"/>
      <c r="AU148" s="217"/>
      <c r="AV148" s="217"/>
      <c r="AW148" s="217"/>
      <c r="AX148" s="217"/>
      <c r="AY148" s="217"/>
      <c r="AZ148" s="217"/>
      <c r="BA148" s="217"/>
      <c r="BB148" s="217"/>
      <c r="BC148" s="217"/>
      <c r="BD148" s="217"/>
      <c r="BE148" s="218"/>
      <c r="BF148" s="146"/>
      <c r="BG148" s="216"/>
      <c r="BH148" s="217"/>
      <c r="BI148" s="217"/>
      <c r="BJ148" s="217"/>
      <c r="BK148" s="217"/>
      <c r="BL148" s="217"/>
      <c r="BM148" s="217"/>
      <c r="BN148" s="217"/>
      <c r="BO148" s="217"/>
      <c r="BP148" s="217"/>
      <c r="BQ148" s="217"/>
      <c r="BR148" s="218"/>
      <c r="BS148" s="147"/>
      <c r="BT148" s="303"/>
      <c r="BU148" s="304"/>
      <c r="BV148" s="304"/>
      <c r="BW148" s="304"/>
      <c r="BX148" s="304"/>
      <c r="BY148" s="304"/>
      <c r="BZ148" s="304"/>
      <c r="CA148" s="304"/>
      <c r="CB148" s="304"/>
      <c r="CC148" s="304"/>
      <c r="CD148" s="304"/>
      <c r="CE148" s="304"/>
      <c r="CF148" s="304"/>
      <c r="CG148" s="304"/>
      <c r="CH148" s="304"/>
      <c r="CI148" s="304"/>
      <c r="CJ148" s="304"/>
      <c r="CK148" s="304"/>
      <c r="CL148" s="304"/>
      <c r="CM148" s="304"/>
      <c r="CN148" s="304"/>
      <c r="CO148" s="304"/>
      <c r="CP148" s="304"/>
      <c r="CQ148" s="304"/>
      <c r="CR148" s="304"/>
      <c r="CS148" s="304"/>
      <c r="CT148" s="304"/>
      <c r="CU148" s="304"/>
      <c r="CV148" s="304"/>
      <c r="CW148" s="304"/>
      <c r="CX148" s="304"/>
      <c r="CY148" s="304"/>
      <c r="CZ148" s="304"/>
      <c r="DA148" s="304"/>
      <c r="DB148" s="304"/>
      <c r="DC148" s="304"/>
      <c r="DD148" s="304"/>
      <c r="DE148" s="304"/>
      <c r="DF148" s="304"/>
      <c r="DG148" s="304"/>
      <c r="DH148" s="304"/>
      <c r="DI148" s="304"/>
      <c r="DJ148" s="304"/>
      <c r="DK148" s="304"/>
      <c r="DL148" s="304"/>
      <c r="DM148" s="304"/>
      <c r="DN148" s="304"/>
      <c r="DO148" s="304"/>
      <c r="DP148" s="304"/>
      <c r="DQ148" s="304"/>
      <c r="DR148" s="304"/>
      <c r="DS148" s="304"/>
      <c r="DT148" s="304"/>
      <c r="DU148" s="305"/>
      <c r="DX148" s="61"/>
      <c r="DY148" s="61"/>
      <c r="DZ148" s="61"/>
      <c r="EA148" s="61"/>
      <c r="EB148" s="61"/>
      <c r="EC148" s="61"/>
      <c r="ED148" s="61"/>
      <c r="EE148" s="61"/>
      <c r="EF148" s="61"/>
      <c r="EG148" s="61"/>
      <c r="EH148" s="61"/>
      <c r="EI148" s="61"/>
      <c r="EJ148" s="61"/>
      <c r="EK148" s="61"/>
      <c r="EL148" s="61"/>
      <c r="EM148" s="61"/>
      <c r="EN148" s="61"/>
      <c r="EO148" s="61"/>
      <c r="EP148" s="61"/>
      <c r="EQ148" s="61"/>
      <c r="ER148" s="61"/>
      <c r="ES148" s="61"/>
      <c r="ET148" s="61"/>
      <c r="EU148" s="61"/>
      <c r="EV148" s="61"/>
      <c r="EW148" s="61"/>
      <c r="EX148" s="61"/>
      <c r="EY148" s="61"/>
      <c r="EZ148" s="61"/>
      <c r="FA148" s="61"/>
      <c r="FB148" s="61"/>
      <c r="FC148" s="61"/>
      <c r="FD148" s="61"/>
      <c r="FE148" s="61"/>
      <c r="FF148" s="61"/>
      <c r="FG148" s="61"/>
      <c r="FH148" s="61"/>
    </row>
    <row r="149" spans="6:164" ht="7.5" customHeight="1" x14ac:dyDescent="0.2">
      <c r="F149" s="293"/>
      <c r="G149" s="293"/>
      <c r="H149" s="293"/>
      <c r="I149" s="293"/>
      <c r="J149" s="72"/>
      <c r="K149" s="297"/>
      <c r="L149" s="298"/>
      <c r="M149" s="298"/>
      <c r="N149" s="298"/>
      <c r="O149" s="298"/>
      <c r="P149" s="298"/>
      <c r="Q149" s="298"/>
      <c r="R149" s="298"/>
      <c r="S149" s="298"/>
      <c r="T149" s="298"/>
      <c r="U149" s="298"/>
      <c r="V149" s="298"/>
      <c r="W149" s="298"/>
      <c r="X149" s="298"/>
      <c r="Y149" s="298"/>
      <c r="Z149" s="298"/>
      <c r="AA149" s="298"/>
      <c r="AB149" s="298"/>
      <c r="AC149" s="298"/>
      <c r="AD149" s="298"/>
      <c r="AE149" s="298"/>
      <c r="AF149" s="298"/>
      <c r="AG149" s="298"/>
      <c r="AH149" s="298"/>
      <c r="AI149" s="298"/>
      <c r="AJ149" s="298"/>
      <c r="AK149" s="298"/>
      <c r="AL149" s="298"/>
      <c r="AM149" s="298"/>
      <c r="AN149" s="298"/>
      <c r="AO149" s="298"/>
      <c r="AP149" s="298"/>
      <c r="AQ149" s="298"/>
      <c r="AR149" s="299"/>
      <c r="AS149" s="145"/>
      <c r="AT149" s="219"/>
      <c r="AU149" s="220"/>
      <c r="AV149" s="220"/>
      <c r="AW149" s="220"/>
      <c r="AX149" s="220"/>
      <c r="AY149" s="220"/>
      <c r="AZ149" s="220"/>
      <c r="BA149" s="220"/>
      <c r="BB149" s="220"/>
      <c r="BC149" s="220"/>
      <c r="BD149" s="220"/>
      <c r="BE149" s="221"/>
      <c r="BF149" s="146"/>
      <c r="BG149" s="219"/>
      <c r="BH149" s="220"/>
      <c r="BI149" s="220"/>
      <c r="BJ149" s="220"/>
      <c r="BK149" s="220"/>
      <c r="BL149" s="220"/>
      <c r="BM149" s="220"/>
      <c r="BN149" s="220"/>
      <c r="BO149" s="220"/>
      <c r="BP149" s="220"/>
      <c r="BQ149" s="220"/>
      <c r="BR149" s="221"/>
      <c r="BS149" s="147"/>
      <c r="BT149" s="306"/>
      <c r="BU149" s="307"/>
      <c r="BV149" s="307"/>
      <c r="BW149" s="307"/>
      <c r="BX149" s="307"/>
      <c r="BY149" s="307"/>
      <c r="BZ149" s="307"/>
      <c r="CA149" s="307"/>
      <c r="CB149" s="307"/>
      <c r="CC149" s="307"/>
      <c r="CD149" s="307"/>
      <c r="CE149" s="307"/>
      <c r="CF149" s="307"/>
      <c r="CG149" s="307"/>
      <c r="CH149" s="307"/>
      <c r="CI149" s="307"/>
      <c r="CJ149" s="307"/>
      <c r="CK149" s="307"/>
      <c r="CL149" s="307"/>
      <c r="CM149" s="307"/>
      <c r="CN149" s="307"/>
      <c r="CO149" s="307"/>
      <c r="CP149" s="307"/>
      <c r="CQ149" s="307"/>
      <c r="CR149" s="307"/>
      <c r="CS149" s="307"/>
      <c r="CT149" s="307"/>
      <c r="CU149" s="307"/>
      <c r="CV149" s="307"/>
      <c r="CW149" s="307"/>
      <c r="CX149" s="307"/>
      <c r="CY149" s="307"/>
      <c r="CZ149" s="307"/>
      <c r="DA149" s="307"/>
      <c r="DB149" s="307"/>
      <c r="DC149" s="307"/>
      <c r="DD149" s="307"/>
      <c r="DE149" s="307"/>
      <c r="DF149" s="307"/>
      <c r="DG149" s="307"/>
      <c r="DH149" s="307"/>
      <c r="DI149" s="307"/>
      <c r="DJ149" s="307"/>
      <c r="DK149" s="307"/>
      <c r="DL149" s="307"/>
      <c r="DM149" s="307"/>
      <c r="DN149" s="307"/>
      <c r="DO149" s="307"/>
      <c r="DP149" s="307"/>
      <c r="DQ149" s="307"/>
      <c r="DR149" s="307"/>
      <c r="DS149" s="307"/>
      <c r="DT149" s="307"/>
      <c r="DU149" s="308"/>
      <c r="DX149" s="61"/>
      <c r="DY149" s="61"/>
      <c r="DZ149" s="61"/>
      <c r="EA149" s="61"/>
      <c r="EB149" s="61"/>
      <c r="EC149" s="61"/>
      <c r="ED149" s="61"/>
      <c r="EE149" s="61"/>
      <c r="EF149" s="61"/>
      <c r="EG149" s="61"/>
      <c r="EH149" s="61"/>
      <c r="EI149" s="61"/>
      <c r="EJ149" s="61"/>
      <c r="EK149" s="61"/>
      <c r="EL149" s="61"/>
      <c r="EM149" s="61"/>
      <c r="EN149" s="61"/>
      <c r="EO149" s="61"/>
      <c r="EP149" s="61"/>
      <c r="EQ149" s="61"/>
      <c r="ER149" s="61"/>
      <c r="ES149" s="61"/>
      <c r="ET149" s="61"/>
      <c r="EU149" s="61"/>
      <c r="EV149" s="61"/>
      <c r="EW149" s="61"/>
      <c r="EX149" s="61"/>
      <c r="EY149" s="61"/>
      <c r="EZ149" s="61"/>
      <c r="FA149" s="61"/>
      <c r="FB149" s="61"/>
      <c r="FC149" s="61"/>
      <c r="FD149" s="61"/>
      <c r="FE149" s="61"/>
      <c r="FF149" s="61"/>
      <c r="FG149" s="61"/>
      <c r="FH149" s="61"/>
    </row>
    <row r="150" spans="6:164" ht="7.5" customHeight="1" x14ac:dyDescent="0.2">
      <c r="F150" s="293"/>
      <c r="G150" s="293"/>
      <c r="H150" s="293"/>
      <c r="I150" s="293"/>
      <c r="J150" s="72"/>
      <c r="K150" s="297"/>
      <c r="L150" s="298"/>
      <c r="M150" s="298"/>
      <c r="N150" s="298"/>
      <c r="O150" s="298"/>
      <c r="P150" s="298"/>
      <c r="Q150" s="298"/>
      <c r="R150" s="298"/>
      <c r="S150" s="298"/>
      <c r="T150" s="298"/>
      <c r="U150" s="298"/>
      <c r="V150" s="298"/>
      <c r="W150" s="298"/>
      <c r="X150" s="298"/>
      <c r="Y150" s="298"/>
      <c r="Z150" s="298"/>
      <c r="AA150" s="298"/>
      <c r="AB150" s="298"/>
      <c r="AC150" s="298"/>
      <c r="AD150" s="298"/>
      <c r="AE150" s="298"/>
      <c r="AF150" s="298"/>
      <c r="AG150" s="298"/>
      <c r="AH150" s="298"/>
      <c r="AI150" s="298"/>
      <c r="AJ150" s="298"/>
      <c r="AK150" s="298"/>
      <c r="AL150" s="298"/>
      <c r="AM150" s="298"/>
      <c r="AN150" s="298"/>
      <c r="AO150" s="298"/>
      <c r="AP150" s="298"/>
      <c r="AQ150" s="298"/>
      <c r="AR150" s="299"/>
      <c r="AS150" s="145"/>
      <c r="AT150" s="219"/>
      <c r="AU150" s="220"/>
      <c r="AV150" s="220"/>
      <c r="AW150" s="220"/>
      <c r="AX150" s="220"/>
      <c r="AY150" s="220"/>
      <c r="AZ150" s="220"/>
      <c r="BA150" s="220"/>
      <c r="BB150" s="220"/>
      <c r="BC150" s="220"/>
      <c r="BD150" s="220"/>
      <c r="BE150" s="221"/>
      <c r="BF150" s="146"/>
      <c r="BG150" s="219"/>
      <c r="BH150" s="220"/>
      <c r="BI150" s="220"/>
      <c r="BJ150" s="220"/>
      <c r="BK150" s="220"/>
      <c r="BL150" s="220"/>
      <c r="BM150" s="220"/>
      <c r="BN150" s="220"/>
      <c r="BO150" s="220"/>
      <c r="BP150" s="220"/>
      <c r="BQ150" s="220"/>
      <c r="BR150" s="221"/>
      <c r="BS150" s="147"/>
      <c r="BT150" s="306"/>
      <c r="BU150" s="307"/>
      <c r="BV150" s="307"/>
      <c r="BW150" s="307"/>
      <c r="BX150" s="307"/>
      <c r="BY150" s="307"/>
      <c r="BZ150" s="307"/>
      <c r="CA150" s="307"/>
      <c r="CB150" s="307"/>
      <c r="CC150" s="307"/>
      <c r="CD150" s="307"/>
      <c r="CE150" s="307"/>
      <c r="CF150" s="307"/>
      <c r="CG150" s="307"/>
      <c r="CH150" s="307"/>
      <c r="CI150" s="307"/>
      <c r="CJ150" s="307"/>
      <c r="CK150" s="307"/>
      <c r="CL150" s="307"/>
      <c r="CM150" s="307"/>
      <c r="CN150" s="307"/>
      <c r="CO150" s="307"/>
      <c r="CP150" s="307"/>
      <c r="CQ150" s="307"/>
      <c r="CR150" s="307"/>
      <c r="CS150" s="307"/>
      <c r="CT150" s="307"/>
      <c r="CU150" s="307"/>
      <c r="CV150" s="307"/>
      <c r="CW150" s="307"/>
      <c r="CX150" s="307"/>
      <c r="CY150" s="307"/>
      <c r="CZ150" s="307"/>
      <c r="DA150" s="307"/>
      <c r="DB150" s="307"/>
      <c r="DC150" s="307"/>
      <c r="DD150" s="307"/>
      <c r="DE150" s="307"/>
      <c r="DF150" s="307"/>
      <c r="DG150" s="307"/>
      <c r="DH150" s="307"/>
      <c r="DI150" s="307"/>
      <c r="DJ150" s="307"/>
      <c r="DK150" s="307"/>
      <c r="DL150" s="307"/>
      <c r="DM150" s="307"/>
      <c r="DN150" s="307"/>
      <c r="DO150" s="307"/>
      <c r="DP150" s="307"/>
      <c r="DQ150" s="307"/>
      <c r="DR150" s="307"/>
      <c r="DS150" s="307"/>
      <c r="DT150" s="307"/>
      <c r="DU150" s="308"/>
      <c r="DX150" s="61"/>
      <c r="DY150" s="61"/>
      <c r="DZ150" s="61"/>
      <c r="EA150" s="61"/>
      <c r="EB150" s="61"/>
      <c r="EC150" s="61"/>
      <c r="ED150" s="61"/>
      <c r="EE150" s="61"/>
      <c r="EF150" s="61"/>
      <c r="EG150" s="61"/>
      <c r="EH150" s="61"/>
      <c r="EI150" s="61"/>
      <c r="EJ150" s="61"/>
      <c r="EK150" s="61"/>
      <c r="EL150" s="61"/>
      <c r="EM150" s="61"/>
      <c r="EN150" s="61"/>
      <c r="EO150" s="61"/>
      <c r="EP150" s="61"/>
      <c r="EQ150" s="61"/>
      <c r="ER150" s="61"/>
      <c r="ES150" s="61"/>
      <c r="ET150" s="61"/>
      <c r="EU150" s="61"/>
      <c r="EV150" s="61"/>
      <c r="EW150" s="61"/>
      <c r="EX150" s="61"/>
      <c r="EY150" s="61"/>
      <c r="EZ150" s="61"/>
      <c r="FA150" s="61"/>
      <c r="FB150" s="61"/>
      <c r="FC150" s="61"/>
      <c r="FD150" s="61"/>
      <c r="FE150" s="61"/>
      <c r="FF150" s="61"/>
      <c r="FG150" s="61"/>
      <c r="FH150" s="61"/>
    </row>
    <row r="151" spans="6:164" ht="7.5" customHeight="1" x14ac:dyDescent="0.2">
      <c r="F151" s="293"/>
      <c r="G151" s="293"/>
      <c r="H151" s="293"/>
      <c r="I151" s="293"/>
      <c r="J151" s="72"/>
      <c r="K151" s="297"/>
      <c r="L151" s="298"/>
      <c r="M151" s="298"/>
      <c r="N151" s="298"/>
      <c r="O151" s="298"/>
      <c r="P151" s="298"/>
      <c r="Q151" s="298"/>
      <c r="R151" s="298"/>
      <c r="S151" s="298"/>
      <c r="T151" s="298"/>
      <c r="U151" s="298"/>
      <c r="V151" s="298"/>
      <c r="W151" s="298"/>
      <c r="X151" s="298"/>
      <c r="Y151" s="298"/>
      <c r="Z151" s="298"/>
      <c r="AA151" s="298"/>
      <c r="AB151" s="298"/>
      <c r="AC151" s="298"/>
      <c r="AD151" s="298"/>
      <c r="AE151" s="298"/>
      <c r="AF151" s="298"/>
      <c r="AG151" s="298"/>
      <c r="AH151" s="298"/>
      <c r="AI151" s="298"/>
      <c r="AJ151" s="298"/>
      <c r="AK151" s="298"/>
      <c r="AL151" s="298"/>
      <c r="AM151" s="298"/>
      <c r="AN151" s="298"/>
      <c r="AO151" s="298"/>
      <c r="AP151" s="298"/>
      <c r="AQ151" s="298"/>
      <c r="AR151" s="299"/>
      <c r="AS151" s="145"/>
      <c r="AT151" s="219"/>
      <c r="AU151" s="220"/>
      <c r="AV151" s="220"/>
      <c r="AW151" s="220"/>
      <c r="AX151" s="220"/>
      <c r="AY151" s="220"/>
      <c r="AZ151" s="220"/>
      <c r="BA151" s="220"/>
      <c r="BB151" s="220"/>
      <c r="BC151" s="220"/>
      <c r="BD151" s="220"/>
      <c r="BE151" s="221"/>
      <c r="BF151" s="146"/>
      <c r="BG151" s="219"/>
      <c r="BH151" s="220"/>
      <c r="BI151" s="220"/>
      <c r="BJ151" s="220"/>
      <c r="BK151" s="220"/>
      <c r="BL151" s="220"/>
      <c r="BM151" s="220"/>
      <c r="BN151" s="220"/>
      <c r="BO151" s="220"/>
      <c r="BP151" s="220"/>
      <c r="BQ151" s="220"/>
      <c r="BR151" s="221"/>
      <c r="BS151" s="147"/>
      <c r="BT151" s="306"/>
      <c r="BU151" s="307"/>
      <c r="BV151" s="307"/>
      <c r="BW151" s="307"/>
      <c r="BX151" s="307"/>
      <c r="BY151" s="307"/>
      <c r="BZ151" s="307"/>
      <c r="CA151" s="307"/>
      <c r="CB151" s="307"/>
      <c r="CC151" s="307"/>
      <c r="CD151" s="307"/>
      <c r="CE151" s="307"/>
      <c r="CF151" s="307"/>
      <c r="CG151" s="307"/>
      <c r="CH151" s="307"/>
      <c r="CI151" s="307"/>
      <c r="CJ151" s="307"/>
      <c r="CK151" s="307"/>
      <c r="CL151" s="307"/>
      <c r="CM151" s="307"/>
      <c r="CN151" s="307"/>
      <c r="CO151" s="307"/>
      <c r="CP151" s="307"/>
      <c r="CQ151" s="307"/>
      <c r="CR151" s="307"/>
      <c r="CS151" s="307"/>
      <c r="CT151" s="307"/>
      <c r="CU151" s="307"/>
      <c r="CV151" s="307"/>
      <c r="CW151" s="307"/>
      <c r="CX151" s="307"/>
      <c r="CY151" s="307"/>
      <c r="CZ151" s="307"/>
      <c r="DA151" s="307"/>
      <c r="DB151" s="307"/>
      <c r="DC151" s="307"/>
      <c r="DD151" s="307"/>
      <c r="DE151" s="307"/>
      <c r="DF151" s="307"/>
      <c r="DG151" s="307"/>
      <c r="DH151" s="307"/>
      <c r="DI151" s="307"/>
      <c r="DJ151" s="307"/>
      <c r="DK151" s="307"/>
      <c r="DL151" s="307"/>
      <c r="DM151" s="307"/>
      <c r="DN151" s="307"/>
      <c r="DO151" s="307"/>
      <c r="DP151" s="307"/>
      <c r="DQ151" s="307"/>
      <c r="DR151" s="307"/>
      <c r="DS151" s="307"/>
      <c r="DT151" s="307"/>
      <c r="DU151" s="308"/>
    </row>
    <row r="152" spans="6:164" ht="7.5" customHeight="1" x14ac:dyDescent="0.2">
      <c r="F152" s="293"/>
      <c r="G152" s="293"/>
      <c r="H152" s="293"/>
      <c r="I152" s="293"/>
      <c r="J152" s="72"/>
      <c r="K152" s="300"/>
      <c r="L152" s="301"/>
      <c r="M152" s="301"/>
      <c r="N152" s="301"/>
      <c r="O152" s="301"/>
      <c r="P152" s="301"/>
      <c r="Q152" s="301"/>
      <c r="R152" s="301"/>
      <c r="S152" s="301"/>
      <c r="T152" s="301"/>
      <c r="U152" s="301"/>
      <c r="V152" s="301"/>
      <c r="W152" s="301"/>
      <c r="X152" s="301"/>
      <c r="Y152" s="301"/>
      <c r="Z152" s="301"/>
      <c r="AA152" s="301"/>
      <c r="AB152" s="301"/>
      <c r="AC152" s="301"/>
      <c r="AD152" s="301"/>
      <c r="AE152" s="301"/>
      <c r="AF152" s="301"/>
      <c r="AG152" s="301"/>
      <c r="AH152" s="301"/>
      <c r="AI152" s="301"/>
      <c r="AJ152" s="301"/>
      <c r="AK152" s="301"/>
      <c r="AL152" s="301"/>
      <c r="AM152" s="301"/>
      <c r="AN152" s="301"/>
      <c r="AO152" s="301"/>
      <c r="AP152" s="301"/>
      <c r="AQ152" s="301"/>
      <c r="AR152" s="302"/>
      <c r="AS152" s="145"/>
      <c r="AT152" s="222"/>
      <c r="AU152" s="223"/>
      <c r="AV152" s="223"/>
      <c r="AW152" s="223"/>
      <c r="AX152" s="223"/>
      <c r="AY152" s="223"/>
      <c r="AZ152" s="223"/>
      <c r="BA152" s="223"/>
      <c r="BB152" s="223"/>
      <c r="BC152" s="223"/>
      <c r="BD152" s="223"/>
      <c r="BE152" s="224"/>
      <c r="BF152" s="146"/>
      <c r="BG152" s="222"/>
      <c r="BH152" s="223"/>
      <c r="BI152" s="223"/>
      <c r="BJ152" s="223"/>
      <c r="BK152" s="223"/>
      <c r="BL152" s="223"/>
      <c r="BM152" s="223"/>
      <c r="BN152" s="223"/>
      <c r="BO152" s="223"/>
      <c r="BP152" s="223"/>
      <c r="BQ152" s="223"/>
      <c r="BR152" s="224"/>
      <c r="BS152" s="147"/>
      <c r="BT152" s="309"/>
      <c r="BU152" s="310"/>
      <c r="BV152" s="310"/>
      <c r="BW152" s="310"/>
      <c r="BX152" s="310"/>
      <c r="BY152" s="310"/>
      <c r="BZ152" s="310"/>
      <c r="CA152" s="310"/>
      <c r="CB152" s="310"/>
      <c r="CC152" s="310"/>
      <c r="CD152" s="310"/>
      <c r="CE152" s="310"/>
      <c r="CF152" s="310"/>
      <c r="CG152" s="310"/>
      <c r="CH152" s="310"/>
      <c r="CI152" s="310"/>
      <c r="CJ152" s="310"/>
      <c r="CK152" s="310"/>
      <c r="CL152" s="310"/>
      <c r="CM152" s="310"/>
      <c r="CN152" s="310"/>
      <c r="CO152" s="310"/>
      <c r="CP152" s="310"/>
      <c r="CQ152" s="310"/>
      <c r="CR152" s="310"/>
      <c r="CS152" s="310"/>
      <c r="CT152" s="310"/>
      <c r="CU152" s="310"/>
      <c r="CV152" s="310"/>
      <c r="CW152" s="310"/>
      <c r="CX152" s="310"/>
      <c r="CY152" s="310"/>
      <c r="CZ152" s="310"/>
      <c r="DA152" s="310"/>
      <c r="DB152" s="310"/>
      <c r="DC152" s="310"/>
      <c r="DD152" s="310"/>
      <c r="DE152" s="310"/>
      <c r="DF152" s="310"/>
      <c r="DG152" s="310"/>
      <c r="DH152" s="310"/>
      <c r="DI152" s="310"/>
      <c r="DJ152" s="310"/>
      <c r="DK152" s="310"/>
      <c r="DL152" s="310"/>
      <c r="DM152" s="310"/>
      <c r="DN152" s="310"/>
      <c r="DO152" s="310"/>
      <c r="DP152" s="310"/>
      <c r="DQ152" s="310"/>
      <c r="DR152" s="310"/>
      <c r="DS152" s="310"/>
      <c r="DT152" s="310"/>
      <c r="DU152" s="311"/>
    </row>
    <row r="153" spans="6:164" ht="7.5" customHeight="1" x14ac:dyDescent="0.2">
      <c r="F153" s="141"/>
      <c r="G153" s="141"/>
      <c r="H153" s="141"/>
      <c r="I153" s="141"/>
      <c r="J153" s="116"/>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149"/>
      <c r="AL153" s="149"/>
      <c r="AM153" s="149"/>
      <c r="AN153" s="149"/>
      <c r="AO153" s="149"/>
      <c r="AP153" s="150"/>
      <c r="AQ153" s="145"/>
      <c r="AR153" s="145"/>
      <c r="AS153" s="145"/>
      <c r="AT153" s="148"/>
      <c r="AU153" s="148"/>
      <c r="AV153" s="148"/>
      <c r="AW153" s="148"/>
      <c r="AX153" s="148"/>
      <c r="AY153" s="148"/>
      <c r="AZ153" s="148"/>
      <c r="BA153" s="148"/>
      <c r="BB153" s="148"/>
      <c r="BC153" s="148"/>
      <c r="BD153" s="148"/>
      <c r="BE153" s="148"/>
      <c r="BF153" s="146"/>
      <c r="BG153" s="148"/>
      <c r="BH153" s="148"/>
      <c r="BI153" s="148"/>
      <c r="BJ153" s="148"/>
      <c r="BK153" s="148"/>
      <c r="BL153" s="148"/>
      <c r="BM153" s="148"/>
      <c r="BN153" s="148"/>
      <c r="BO153" s="148"/>
      <c r="BP153" s="148"/>
      <c r="BQ153" s="148"/>
      <c r="BR153" s="148"/>
      <c r="BS153" s="147"/>
      <c r="BT153" s="148"/>
      <c r="BU153" s="148"/>
      <c r="BV153" s="148"/>
      <c r="BW153" s="148"/>
      <c r="BX153" s="148"/>
      <c r="BY153" s="148"/>
      <c r="BZ153" s="148"/>
      <c r="CA153" s="148"/>
      <c r="CB153" s="148"/>
      <c r="CC153" s="148"/>
      <c r="CD153" s="148"/>
      <c r="CE153" s="148"/>
      <c r="CF153" s="152"/>
      <c r="CG153" s="153"/>
      <c r="CH153" s="153"/>
      <c r="CI153" s="153"/>
      <c r="CJ153" s="153"/>
      <c r="CK153" s="153"/>
      <c r="CL153" s="153"/>
      <c r="CM153" s="153"/>
      <c r="CN153" s="153"/>
      <c r="CO153" s="153"/>
      <c r="CP153" s="153"/>
      <c r="CQ153" s="153"/>
      <c r="CR153" s="153"/>
      <c r="CS153" s="152"/>
      <c r="CT153" s="145"/>
      <c r="CU153" s="145"/>
      <c r="CV153" s="145"/>
      <c r="CW153" s="145"/>
      <c r="CX153" s="145"/>
      <c r="CY153" s="145"/>
      <c r="CZ153" s="145"/>
      <c r="DA153" s="145"/>
      <c r="DB153" s="145"/>
      <c r="DC153" s="145"/>
      <c r="DD153" s="145"/>
      <c r="DE153" s="145"/>
      <c r="DF153" s="145"/>
      <c r="DG153" s="145"/>
      <c r="DH153" s="145"/>
      <c r="DI153" s="152"/>
      <c r="DJ153" s="145"/>
      <c r="DK153" s="145"/>
      <c r="DL153" s="145"/>
      <c r="DM153" s="145"/>
      <c r="DN153" s="145"/>
      <c r="DO153" s="145"/>
      <c r="DP153" s="145"/>
      <c r="DQ153" s="145"/>
      <c r="DR153" s="145"/>
      <c r="DS153" s="145"/>
      <c r="DT153" s="145"/>
      <c r="DU153" s="145"/>
    </row>
    <row r="154" spans="6:164" ht="7.5" customHeight="1" x14ac:dyDescent="0.2">
      <c r="F154" s="293" t="s">
        <v>45</v>
      </c>
      <c r="G154" s="293"/>
      <c r="H154" s="293"/>
      <c r="I154" s="293"/>
      <c r="J154" s="72"/>
      <c r="K154" s="294"/>
      <c r="L154" s="295"/>
      <c r="M154" s="295"/>
      <c r="N154" s="295"/>
      <c r="O154" s="295"/>
      <c r="P154" s="295"/>
      <c r="Q154" s="295"/>
      <c r="R154" s="295"/>
      <c r="S154" s="295"/>
      <c r="T154" s="295"/>
      <c r="U154" s="295"/>
      <c r="V154" s="295"/>
      <c r="W154" s="295"/>
      <c r="X154" s="295"/>
      <c r="Y154" s="295"/>
      <c r="Z154" s="295"/>
      <c r="AA154" s="295"/>
      <c r="AB154" s="295"/>
      <c r="AC154" s="295"/>
      <c r="AD154" s="295"/>
      <c r="AE154" s="295"/>
      <c r="AF154" s="295"/>
      <c r="AG154" s="295"/>
      <c r="AH154" s="295"/>
      <c r="AI154" s="295"/>
      <c r="AJ154" s="295"/>
      <c r="AK154" s="295"/>
      <c r="AL154" s="295"/>
      <c r="AM154" s="295"/>
      <c r="AN154" s="295"/>
      <c r="AO154" s="295"/>
      <c r="AP154" s="295"/>
      <c r="AQ154" s="295"/>
      <c r="AR154" s="296"/>
      <c r="AS154" s="145"/>
      <c r="AT154" s="216"/>
      <c r="AU154" s="217"/>
      <c r="AV154" s="217"/>
      <c r="AW154" s="217"/>
      <c r="AX154" s="217"/>
      <c r="AY154" s="217"/>
      <c r="AZ154" s="217"/>
      <c r="BA154" s="217"/>
      <c r="BB154" s="217"/>
      <c r="BC154" s="217"/>
      <c r="BD154" s="217"/>
      <c r="BE154" s="218"/>
      <c r="BF154" s="146"/>
      <c r="BG154" s="216"/>
      <c r="BH154" s="217"/>
      <c r="BI154" s="217"/>
      <c r="BJ154" s="217"/>
      <c r="BK154" s="217"/>
      <c r="BL154" s="217"/>
      <c r="BM154" s="217"/>
      <c r="BN154" s="217"/>
      <c r="BO154" s="217"/>
      <c r="BP154" s="217"/>
      <c r="BQ154" s="217"/>
      <c r="BR154" s="218"/>
      <c r="BS154" s="147"/>
      <c r="BT154" s="303"/>
      <c r="BU154" s="304"/>
      <c r="BV154" s="304"/>
      <c r="BW154" s="304"/>
      <c r="BX154" s="304"/>
      <c r="BY154" s="304"/>
      <c r="BZ154" s="304"/>
      <c r="CA154" s="304"/>
      <c r="CB154" s="304"/>
      <c r="CC154" s="304"/>
      <c r="CD154" s="304"/>
      <c r="CE154" s="304"/>
      <c r="CF154" s="304"/>
      <c r="CG154" s="304"/>
      <c r="CH154" s="304"/>
      <c r="CI154" s="304"/>
      <c r="CJ154" s="304"/>
      <c r="CK154" s="304"/>
      <c r="CL154" s="304"/>
      <c r="CM154" s="304"/>
      <c r="CN154" s="304"/>
      <c r="CO154" s="304"/>
      <c r="CP154" s="304"/>
      <c r="CQ154" s="304"/>
      <c r="CR154" s="304"/>
      <c r="CS154" s="304"/>
      <c r="CT154" s="304"/>
      <c r="CU154" s="304"/>
      <c r="CV154" s="304"/>
      <c r="CW154" s="304"/>
      <c r="CX154" s="304"/>
      <c r="CY154" s="304"/>
      <c r="CZ154" s="304"/>
      <c r="DA154" s="304"/>
      <c r="DB154" s="304"/>
      <c r="DC154" s="304"/>
      <c r="DD154" s="304"/>
      <c r="DE154" s="304"/>
      <c r="DF154" s="304"/>
      <c r="DG154" s="304"/>
      <c r="DH154" s="304"/>
      <c r="DI154" s="304"/>
      <c r="DJ154" s="304"/>
      <c r="DK154" s="304"/>
      <c r="DL154" s="304"/>
      <c r="DM154" s="304"/>
      <c r="DN154" s="304"/>
      <c r="DO154" s="304"/>
      <c r="DP154" s="304"/>
      <c r="DQ154" s="304"/>
      <c r="DR154" s="304"/>
      <c r="DS154" s="304"/>
      <c r="DT154" s="304"/>
      <c r="DU154" s="305"/>
      <c r="DX154" s="61"/>
      <c r="DY154" s="61"/>
      <c r="DZ154" s="61"/>
      <c r="EA154" s="61"/>
      <c r="EB154" s="61"/>
      <c r="EC154" s="61"/>
      <c r="ED154" s="61"/>
      <c r="EE154" s="61"/>
      <c r="EF154" s="61"/>
      <c r="EG154" s="61"/>
      <c r="EH154" s="61"/>
      <c r="EI154" s="61"/>
      <c r="EJ154" s="61"/>
      <c r="EK154" s="61"/>
      <c r="EL154" s="61"/>
      <c r="EM154" s="61"/>
      <c r="EN154" s="61"/>
      <c r="EO154" s="61"/>
      <c r="EP154" s="61"/>
      <c r="EQ154" s="61"/>
      <c r="ER154" s="61"/>
      <c r="ES154" s="61"/>
      <c r="ET154" s="61"/>
      <c r="EU154" s="61"/>
      <c r="EV154" s="61"/>
      <c r="EW154" s="61"/>
      <c r="EX154" s="61"/>
      <c r="EY154" s="61"/>
      <c r="EZ154" s="61"/>
      <c r="FA154" s="61"/>
      <c r="FB154" s="61"/>
      <c r="FC154" s="61"/>
      <c r="FD154" s="61"/>
      <c r="FE154" s="61"/>
      <c r="FF154" s="61"/>
      <c r="FG154" s="61"/>
      <c r="FH154" s="61"/>
    </row>
    <row r="155" spans="6:164" ht="7.5" customHeight="1" x14ac:dyDescent="0.2">
      <c r="F155" s="293"/>
      <c r="G155" s="293"/>
      <c r="H155" s="293"/>
      <c r="I155" s="293"/>
      <c r="J155" s="72"/>
      <c r="K155" s="297"/>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9"/>
      <c r="AS155" s="145"/>
      <c r="AT155" s="219"/>
      <c r="AU155" s="220"/>
      <c r="AV155" s="220"/>
      <c r="AW155" s="220"/>
      <c r="AX155" s="220"/>
      <c r="AY155" s="220"/>
      <c r="AZ155" s="220"/>
      <c r="BA155" s="220"/>
      <c r="BB155" s="220"/>
      <c r="BC155" s="220"/>
      <c r="BD155" s="220"/>
      <c r="BE155" s="221"/>
      <c r="BF155" s="146"/>
      <c r="BG155" s="219"/>
      <c r="BH155" s="220"/>
      <c r="BI155" s="220"/>
      <c r="BJ155" s="220"/>
      <c r="BK155" s="220"/>
      <c r="BL155" s="220"/>
      <c r="BM155" s="220"/>
      <c r="BN155" s="220"/>
      <c r="BO155" s="220"/>
      <c r="BP155" s="220"/>
      <c r="BQ155" s="220"/>
      <c r="BR155" s="221"/>
      <c r="BS155" s="147"/>
      <c r="BT155" s="306"/>
      <c r="BU155" s="307"/>
      <c r="BV155" s="307"/>
      <c r="BW155" s="307"/>
      <c r="BX155" s="307"/>
      <c r="BY155" s="307"/>
      <c r="BZ155" s="307"/>
      <c r="CA155" s="307"/>
      <c r="CB155" s="307"/>
      <c r="CC155" s="307"/>
      <c r="CD155" s="307"/>
      <c r="CE155" s="307"/>
      <c r="CF155" s="307"/>
      <c r="CG155" s="307"/>
      <c r="CH155" s="307"/>
      <c r="CI155" s="307"/>
      <c r="CJ155" s="307"/>
      <c r="CK155" s="307"/>
      <c r="CL155" s="307"/>
      <c r="CM155" s="307"/>
      <c r="CN155" s="307"/>
      <c r="CO155" s="307"/>
      <c r="CP155" s="307"/>
      <c r="CQ155" s="307"/>
      <c r="CR155" s="307"/>
      <c r="CS155" s="307"/>
      <c r="CT155" s="307"/>
      <c r="CU155" s="307"/>
      <c r="CV155" s="307"/>
      <c r="CW155" s="307"/>
      <c r="CX155" s="307"/>
      <c r="CY155" s="307"/>
      <c r="CZ155" s="307"/>
      <c r="DA155" s="307"/>
      <c r="DB155" s="307"/>
      <c r="DC155" s="307"/>
      <c r="DD155" s="307"/>
      <c r="DE155" s="307"/>
      <c r="DF155" s="307"/>
      <c r="DG155" s="307"/>
      <c r="DH155" s="307"/>
      <c r="DI155" s="307"/>
      <c r="DJ155" s="307"/>
      <c r="DK155" s="307"/>
      <c r="DL155" s="307"/>
      <c r="DM155" s="307"/>
      <c r="DN155" s="307"/>
      <c r="DO155" s="307"/>
      <c r="DP155" s="307"/>
      <c r="DQ155" s="307"/>
      <c r="DR155" s="307"/>
      <c r="DS155" s="307"/>
      <c r="DT155" s="307"/>
      <c r="DU155" s="308"/>
      <c r="DX155" s="61"/>
      <c r="DY155" s="61"/>
      <c r="DZ155" s="61"/>
      <c r="EA155" s="61"/>
      <c r="EB155" s="61"/>
      <c r="EC155" s="61"/>
      <c r="ED155" s="61"/>
      <c r="EE155" s="61"/>
      <c r="EF155" s="61"/>
      <c r="EG155" s="61"/>
      <c r="EH155" s="61"/>
      <c r="EI155" s="61"/>
      <c r="EJ155" s="61"/>
      <c r="EK155" s="61"/>
      <c r="EL155" s="61"/>
      <c r="EM155" s="61"/>
      <c r="EN155" s="61"/>
      <c r="EO155" s="61"/>
      <c r="EP155" s="61"/>
      <c r="EQ155" s="61"/>
      <c r="ER155" s="61"/>
      <c r="ES155" s="61"/>
      <c r="ET155" s="61"/>
      <c r="EU155" s="61"/>
      <c r="EV155" s="61"/>
      <c r="EW155" s="61"/>
      <c r="EX155" s="61"/>
      <c r="EY155" s="61"/>
      <c r="EZ155" s="61"/>
      <c r="FA155" s="61"/>
      <c r="FB155" s="61"/>
      <c r="FC155" s="61"/>
      <c r="FD155" s="61"/>
      <c r="FE155" s="61"/>
      <c r="FF155" s="61"/>
      <c r="FG155" s="61"/>
      <c r="FH155" s="61"/>
    </row>
    <row r="156" spans="6:164" ht="7.5" customHeight="1" x14ac:dyDescent="0.2">
      <c r="F156" s="293"/>
      <c r="G156" s="293"/>
      <c r="H156" s="293"/>
      <c r="I156" s="293"/>
      <c r="J156" s="72"/>
      <c r="K156" s="297"/>
      <c r="L156" s="298"/>
      <c r="M156" s="298"/>
      <c r="N156" s="298"/>
      <c r="O156" s="298"/>
      <c r="P156" s="298"/>
      <c r="Q156" s="298"/>
      <c r="R156" s="298"/>
      <c r="S156" s="298"/>
      <c r="T156" s="298"/>
      <c r="U156" s="298"/>
      <c r="V156" s="298"/>
      <c r="W156" s="298"/>
      <c r="X156" s="298"/>
      <c r="Y156" s="298"/>
      <c r="Z156" s="298"/>
      <c r="AA156" s="298"/>
      <c r="AB156" s="298"/>
      <c r="AC156" s="298"/>
      <c r="AD156" s="298"/>
      <c r="AE156" s="298"/>
      <c r="AF156" s="298"/>
      <c r="AG156" s="298"/>
      <c r="AH156" s="298"/>
      <c r="AI156" s="298"/>
      <c r="AJ156" s="298"/>
      <c r="AK156" s="298"/>
      <c r="AL156" s="298"/>
      <c r="AM156" s="298"/>
      <c r="AN156" s="298"/>
      <c r="AO156" s="298"/>
      <c r="AP156" s="298"/>
      <c r="AQ156" s="298"/>
      <c r="AR156" s="299"/>
      <c r="AS156" s="145"/>
      <c r="AT156" s="219"/>
      <c r="AU156" s="220"/>
      <c r="AV156" s="220"/>
      <c r="AW156" s="220"/>
      <c r="AX156" s="220"/>
      <c r="AY156" s="220"/>
      <c r="AZ156" s="220"/>
      <c r="BA156" s="220"/>
      <c r="BB156" s="220"/>
      <c r="BC156" s="220"/>
      <c r="BD156" s="220"/>
      <c r="BE156" s="221"/>
      <c r="BF156" s="146"/>
      <c r="BG156" s="219"/>
      <c r="BH156" s="220"/>
      <c r="BI156" s="220"/>
      <c r="BJ156" s="220"/>
      <c r="BK156" s="220"/>
      <c r="BL156" s="220"/>
      <c r="BM156" s="220"/>
      <c r="BN156" s="220"/>
      <c r="BO156" s="220"/>
      <c r="BP156" s="220"/>
      <c r="BQ156" s="220"/>
      <c r="BR156" s="221"/>
      <c r="BS156" s="147"/>
      <c r="BT156" s="306"/>
      <c r="BU156" s="307"/>
      <c r="BV156" s="307"/>
      <c r="BW156" s="307"/>
      <c r="BX156" s="307"/>
      <c r="BY156" s="307"/>
      <c r="BZ156" s="307"/>
      <c r="CA156" s="307"/>
      <c r="CB156" s="307"/>
      <c r="CC156" s="307"/>
      <c r="CD156" s="307"/>
      <c r="CE156" s="307"/>
      <c r="CF156" s="307"/>
      <c r="CG156" s="307"/>
      <c r="CH156" s="307"/>
      <c r="CI156" s="307"/>
      <c r="CJ156" s="307"/>
      <c r="CK156" s="307"/>
      <c r="CL156" s="307"/>
      <c r="CM156" s="307"/>
      <c r="CN156" s="307"/>
      <c r="CO156" s="307"/>
      <c r="CP156" s="307"/>
      <c r="CQ156" s="307"/>
      <c r="CR156" s="307"/>
      <c r="CS156" s="307"/>
      <c r="CT156" s="307"/>
      <c r="CU156" s="307"/>
      <c r="CV156" s="307"/>
      <c r="CW156" s="307"/>
      <c r="CX156" s="307"/>
      <c r="CY156" s="307"/>
      <c r="CZ156" s="307"/>
      <c r="DA156" s="307"/>
      <c r="DB156" s="307"/>
      <c r="DC156" s="307"/>
      <c r="DD156" s="307"/>
      <c r="DE156" s="307"/>
      <c r="DF156" s="307"/>
      <c r="DG156" s="307"/>
      <c r="DH156" s="307"/>
      <c r="DI156" s="307"/>
      <c r="DJ156" s="307"/>
      <c r="DK156" s="307"/>
      <c r="DL156" s="307"/>
      <c r="DM156" s="307"/>
      <c r="DN156" s="307"/>
      <c r="DO156" s="307"/>
      <c r="DP156" s="307"/>
      <c r="DQ156" s="307"/>
      <c r="DR156" s="307"/>
      <c r="DS156" s="307"/>
      <c r="DT156" s="307"/>
      <c r="DU156" s="308"/>
      <c r="DX156" s="61"/>
      <c r="DY156" s="61"/>
      <c r="DZ156" s="61"/>
      <c r="EA156" s="61"/>
      <c r="EB156" s="61"/>
      <c r="EC156" s="61"/>
      <c r="ED156" s="61"/>
      <c r="EE156" s="61"/>
      <c r="EF156" s="61"/>
      <c r="EG156" s="61"/>
      <c r="EH156" s="61"/>
      <c r="EI156" s="61"/>
      <c r="EJ156" s="61"/>
      <c r="EK156" s="61"/>
      <c r="EL156" s="61"/>
      <c r="EM156" s="61"/>
      <c r="EN156" s="61"/>
      <c r="EO156" s="61"/>
      <c r="EP156" s="61"/>
      <c r="EQ156" s="61"/>
      <c r="ER156" s="61"/>
      <c r="ES156" s="61"/>
      <c r="ET156" s="61"/>
      <c r="EU156" s="61"/>
      <c r="EV156" s="61"/>
      <c r="EW156" s="61"/>
      <c r="EX156" s="61"/>
      <c r="EY156" s="61"/>
      <c r="EZ156" s="61"/>
      <c r="FA156" s="61"/>
      <c r="FB156" s="61"/>
      <c r="FC156" s="61"/>
      <c r="FD156" s="61"/>
      <c r="FE156" s="61"/>
      <c r="FF156" s="61"/>
      <c r="FG156" s="61"/>
      <c r="FH156" s="61"/>
    </row>
    <row r="157" spans="6:164" ht="7.5" customHeight="1" x14ac:dyDescent="0.2">
      <c r="F157" s="293"/>
      <c r="G157" s="293"/>
      <c r="H157" s="293"/>
      <c r="I157" s="293"/>
      <c r="J157" s="72"/>
      <c r="K157" s="297"/>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298"/>
      <c r="AL157" s="298"/>
      <c r="AM157" s="298"/>
      <c r="AN157" s="298"/>
      <c r="AO157" s="298"/>
      <c r="AP157" s="298"/>
      <c r="AQ157" s="298"/>
      <c r="AR157" s="299"/>
      <c r="AS157" s="145"/>
      <c r="AT157" s="219"/>
      <c r="AU157" s="220"/>
      <c r="AV157" s="220"/>
      <c r="AW157" s="220"/>
      <c r="AX157" s="220"/>
      <c r="AY157" s="220"/>
      <c r="AZ157" s="220"/>
      <c r="BA157" s="220"/>
      <c r="BB157" s="220"/>
      <c r="BC157" s="220"/>
      <c r="BD157" s="220"/>
      <c r="BE157" s="221"/>
      <c r="BF157" s="146"/>
      <c r="BG157" s="219"/>
      <c r="BH157" s="220"/>
      <c r="BI157" s="220"/>
      <c r="BJ157" s="220"/>
      <c r="BK157" s="220"/>
      <c r="BL157" s="220"/>
      <c r="BM157" s="220"/>
      <c r="BN157" s="220"/>
      <c r="BO157" s="220"/>
      <c r="BP157" s="220"/>
      <c r="BQ157" s="220"/>
      <c r="BR157" s="221"/>
      <c r="BS157" s="147"/>
      <c r="BT157" s="306"/>
      <c r="BU157" s="307"/>
      <c r="BV157" s="307"/>
      <c r="BW157" s="307"/>
      <c r="BX157" s="307"/>
      <c r="BY157" s="307"/>
      <c r="BZ157" s="307"/>
      <c r="CA157" s="307"/>
      <c r="CB157" s="307"/>
      <c r="CC157" s="307"/>
      <c r="CD157" s="307"/>
      <c r="CE157" s="307"/>
      <c r="CF157" s="307"/>
      <c r="CG157" s="307"/>
      <c r="CH157" s="307"/>
      <c r="CI157" s="307"/>
      <c r="CJ157" s="307"/>
      <c r="CK157" s="307"/>
      <c r="CL157" s="307"/>
      <c r="CM157" s="307"/>
      <c r="CN157" s="307"/>
      <c r="CO157" s="307"/>
      <c r="CP157" s="307"/>
      <c r="CQ157" s="307"/>
      <c r="CR157" s="307"/>
      <c r="CS157" s="307"/>
      <c r="CT157" s="307"/>
      <c r="CU157" s="307"/>
      <c r="CV157" s="307"/>
      <c r="CW157" s="307"/>
      <c r="CX157" s="307"/>
      <c r="CY157" s="307"/>
      <c r="CZ157" s="307"/>
      <c r="DA157" s="307"/>
      <c r="DB157" s="307"/>
      <c r="DC157" s="307"/>
      <c r="DD157" s="307"/>
      <c r="DE157" s="307"/>
      <c r="DF157" s="307"/>
      <c r="DG157" s="307"/>
      <c r="DH157" s="307"/>
      <c r="DI157" s="307"/>
      <c r="DJ157" s="307"/>
      <c r="DK157" s="307"/>
      <c r="DL157" s="307"/>
      <c r="DM157" s="307"/>
      <c r="DN157" s="307"/>
      <c r="DO157" s="307"/>
      <c r="DP157" s="307"/>
      <c r="DQ157" s="307"/>
      <c r="DR157" s="307"/>
      <c r="DS157" s="307"/>
      <c r="DT157" s="307"/>
      <c r="DU157" s="308"/>
    </row>
    <row r="158" spans="6:164" ht="7.5" customHeight="1" x14ac:dyDescent="0.2">
      <c r="F158" s="293"/>
      <c r="G158" s="293"/>
      <c r="H158" s="293"/>
      <c r="I158" s="293"/>
      <c r="J158" s="72"/>
      <c r="K158" s="300"/>
      <c r="L158" s="301"/>
      <c r="M158" s="301"/>
      <c r="N158" s="301"/>
      <c r="O158" s="301"/>
      <c r="P158" s="301"/>
      <c r="Q158" s="301"/>
      <c r="R158" s="301"/>
      <c r="S158" s="301"/>
      <c r="T158" s="301"/>
      <c r="U158" s="301"/>
      <c r="V158" s="301"/>
      <c r="W158" s="301"/>
      <c r="X158" s="301"/>
      <c r="Y158" s="301"/>
      <c r="Z158" s="301"/>
      <c r="AA158" s="301"/>
      <c r="AB158" s="301"/>
      <c r="AC158" s="301"/>
      <c r="AD158" s="301"/>
      <c r="AE158" s="301"/>
      <c r="AF158" s="301"/>
      <c r="AG158" s="301"/>
      <c r="AH158" s="301"/>
      <c r="AI158" s="301"/>
      <c r="AJ158" s="301"/>
      <c r="AK158" s="301"/>
      <c r="AL158" s="301"/>
      <c r="AM158" s="301"/>
      <c r="AN158" s="301"/>
      <c r="AO158" s="301"/>
      <c r="AP158" s="301"/>
      <c r="AQ158" s="301"/>
      <c r="AR158" s="302"/>
      <c r="AS158" s="145"/>
      <c r="AT158" s="222"/>
      <c r="AU158" s="223"/>
      <c r="AV158" s="223"/>
      <c r="AW158" s="223"/>
      <c r="AX158" s="223"/>
      <c r="AY158" s="223"/>
      <c r="AZ158" s="223"/>
      <c r="BA158" s="223"/>
      <c r="BB158" s="223"/>
      <c r="BC158" s="223"/>
      <c r="BD158" s="223"/>
      <c r="BE158" s="224"/>
      <c r="BF158" s="146"/>
      <c r="BG158" s="222"/>
      <c r="BH158" s="223"/>
      <c r="BI158" s="223"/>
      <c r="BJ158" s="223"/>
      <c r="BK158" s="223"/>
      <c r="BL158" s="223"/>
      <c r="BM158" s="223"/>
      <c r="BN158" s="223"/>
      <c r="BO158" s="223"/>
      <c r="BP158" s="223"/>
      <c r="BQ158" s="223"/>
      <c r="BR158" s="224"/>
      <c r="BS158" s="147"/>
      <c r="BT158" s="309"/>
      <c r="BU158" s="310"/>
      <c r="BV158" s="310"/>
      <c r="BW158" s="310"/>
      <c r="BX158" s="310"/>
      <c r="BY158" s="310"/>
      <c r="BZ158" s="310"/>
      <c r="CA158" s="310"/>
      <c r="CB158" s="310"/>
      <c r="CC158" s="310"/>
      <c r="CD158" s="310"/>
      <c r="CE158" s="310"/>
      <c r="CF158" s="310"/>
      <c r="CG158" s="310"/>
      <c r="CH158" s="310"/>
      <c r="CI158" s="310"/>
      <c r="CJ158" s="310"/>
      <c r="CK158" s="310"/>
      <c r="CL158" s="310"/>
      <c r="CM158" s="310"/>
      <c r="CN158" s="310"/>
      <c r="CO158" s="310"/>
      <c r="CP158" s="310"/>
      <c r="CQ158" s="310"/>
      <c r="CR158" s="310"/>
      <c r="CS158" s="310"/>
      <c r="CT158" s="310"/>
      <c r="CU158" s="310"/>
      <c r="CV158" s="310"/>
      <c r="CW158" s="310"/>
      <c r="CX158" s="310"/>
      <c r="CY158" s="310"/>
      <c r="CZ158" s="310"/>
      <c r="DA158" s="310"/>
      <c r="DB158" s="310"/>
      <c r="DC158" s="310"/>
      <c r="DD158" s="310"/>
      <c r="DE158" s="310"/>
      <c r="DF158" s="310"/>
      <c r="DG158" s="310"/>
      <c r="DH158" s="310"/>
      <c r="DI158" s="310"/>
      <c r="DJ158" s="310"/>
      <c r="DK158" s="310"/>
      <c r="DL158" s="310"/>
      <c r="DM158" s="310"/>
      <c r="DN158" s="310"/>
      <c r="DO158" s="310"/>
      <c r="DP158" s="310"/>
      <c r="DQ158" s="310"/>
      <c r="DR158" s="310"/>
      <c r="DS158" s="310"/>
      <c r="DT158" s="310"/>
      <c r="DU158" s="311"/>
    </row>
    <row r="159" spans="6:164" ht="7.5" customHeight="1" x14ac:dyDescent="0.2">
      <c r="F159" s="141"/>
      <c r="G159" s="141"/>
      <c r="H159" s="141"/>
      <c r="I159" s="141"/>
      <c r="J159" s="116"/>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c r="AG159" s="149"/>
      <c r="AH159" s="149"/>
      <c r="AI159" s="149"/>
      <c r="AJ159" s="149"/>
      <c r="AK159" s="149"/>
      <c r="AL159" s="149"/>
      <c r="AM159" s="149"/>
      <c r="AN159" s="149"/>
      <c r="AO159" s="149"/>
      <c r="AP159" s="150"/>
      <c r="AQ159" s="145"/>
      <c r="AR159" s="145"/>
      <c r="AS159" s="145"/>
      <c r="AT159" s="148"/>
      <c r="AU159" s="148"/>
      <c r="AV159" s="148"/>
      <c r="AW159" s="148"/>
      <c r="AX159" s="148"/>
      <c r="AY159" s="148"/>
      <c r="AZ159" s="148"/>
      <c r="BA159" s="148"/>
      <c r="BB159" s="148"/>
      <c r="BC159" s="148"/>
      <c r="BD159" s="148"/>
      <c r="BE159" s="148"/>
      <c r="BF159" s="146"/>
      <c r="BG159" s="148"/>
      <c r="BH159" s="148"/>
      <c r="BI159" s="148"/>
      <c r="BJ159" s="148"/>
      <c r="BK159" s="148"/>
      <c r="BL159" s="148"/>
      <c r="BM159" s="148"/>
      <c r="BN159" s="148"/>
      <c r="BO159" s="148"/>
      <c r="BP159" s="148"/>
      <c r="BQ159" s="148"/>
      <c r="BR159" s="148"/>
      <c r="BS159" s="147"/>
      <c r="BT159" s="148"/>
      <c r="BU159" s="148"/>
      <c r="BV159" s="148"/>
      <c r="BW159" s="148"/>
      <c r="BX159" s="148"/>
      <c r="BY159" s="148"/>
      <c r="BZ159" s="148"/>
      <c r="CA159" s="148"/>
      <c r="CB159" s="148"/>
      <c r="CC159" s="148"/>
      <c r="CD159" s="148"/>
      <c r="CE159" s="148"/>
      <c r="CF159" s="152"/>
      <c r="CG159" s="153"/>
      <c r="CH159" s="153"/>
      <c r="CI159" s="153"/>
      <c r="CJ159" s="153"/>
      <c r="CK159" s="153"/>
      <c r="CL159" s="153"/>
      <c r="CM159" s="153"/>
      <c r="CN159" s="153"/>
      <c r="CO159" s="153"/>
      <c r="CP159" s="153"/>
      <c r="CQ159" s="153"/>
      <c r="CR159" s="153"/>
      <c r="CS159" s="152"/>
      <c r="CT159" s="145"/>
      <c r="CU159" s="145"/>
      <c r="CV159" s="145"/>
      <c r="CW159" s="145"/>
      <c r="CX159" s="145"/>
      <c r="CY159" s="145"/>
      <c r="CZ159" s="145"/>
      <c r="DA159" s="145"/>
      <c r="DB159" s="145"/>
      <c r="DC159" s="145"/>
      <c r="DD159" s="145"/>
      <c r="DE159" s="145"/>
      <c r="DF159" s="145"/>
      <c r="DG159" s="145"/>
      <c r="DH159" s="145"/>
      <c r="DI159" s="152"/>
      <c r="DJ159" s="145"/>
      <c r="DK159" s="145"/>
      <c r="DL159" s="145"/>
      <c r="DM159" s="145"/>
      <c r="DN159" s="145"/>
      <c r="DO159" s="145"/>
      <c r="DP159" s="145"/>
      <c r="DQ159" s="145"/>
      <c r="DR159" s="145"/>
      <c r="DS159" s="145"/>
      <c r="DT159" s="145"/>
      <c r="DU159" s="145"/>
    </row>
    <row r="160" spans="6:164" ht="7.5" customHeight="1" x14ac:dyDescent="0.2">
      <c r="F160" s="293" t="s">
        <v>46</v>
      </c>
      <c r="G160" s="293"/>
      <c r="H160" s="293"/>
      <c r="I160" s="293"/>
      <c r="J160" s="72"/>
      <c r="K160" s="294"/>
      <c r="L160" s="295"/>
      <c r="M160" s="295"/>
      <c r="N160" s="295"/>
      <c r="O160" s="295"/>
      <c r="P160" s="295"/>
      <c r="Q160" s="295"/>
      <c r="R160" s="295"/>
      <c r="S160" s="295"/>
      <c r="T160" s="295"/>
      <c r="U160" s="295"/>
      <c r="V160" s="295"/>
      <c r="W160" s="295"/>
      <c r="X160" s="295"/>
      <c r="Y160" s="295"/>
      <c r="Z160" s="295"/>
      <c r="AA160" s="295"/>
      <c r="AB160" s="295"/>
      <c r="AC160" s="295"/>
      <c r="AD160" s="295"/>
      <c r="AE160" s="295"/>
      <c r="AF160" s="295"/>
      <c r="AG160" s="295"/>
      <c r="AH160" s="295"/>
      <c r="AI160" s="295"/>
      <c r="AJ160" s="295"/>
      <c r="AK160" s="295"/>
      <c r="AL160" s="295"/>
      <c r="AM160" s="295"/>
      <c r="AN160" s="295"/>
      <c r="AO160" s="295"/>
      <c r="AP160" s="295"/>
      <c r="AQ160" s="295"/>
      <c r="AR160" s="296"/>
      <c r="AS160" s="145"/>
      <c r="AT160" s="216"/>
      <c r="AU160" s="217"/>
      <c r="AV160" s="217"/>
      <c r="AW160" s="217"/>
      <c r="AX160" s="217"/>
      <c r="AY160" s="217"/>
      <c r="AZ160" s="217"/>
      <c r="BA160" s="217"/>
      <c r="BB160" s="217"/>
      <c r="BC160" s="217"/>
      <c r="BD160" s="217"/>
      <c r="BE160" s="218"/>
      <c r="BF160" s="146"/>
      <c r="BG160" s="216"/>
      <c r="BH160" s="217"/>
      <c r="BI160" s="217"/>
      <c r="BJ160" s="217"/>
      <c r="BK160" s="217"/>
      <c r="BL160" s="217"/>
      <c r="BM160" s="217"/>
      <c r="BN160" s="217"/>
      <c r="BO160" s="217"/>
      <c r="BP160" s="217"/>
      <c r="BQ160" s="217"/>
      <c r="BR160" s="218"/>
      <c r="BS160" s="147"/>
      <c r="BT160" s="303"/>
      <c r="BU160" s="304"/>
      <c r="BV160" s="304"/>
      <c r="BW160" s="304"/>
      <c r="BX160" s="304"/>
      <c r="BY160" s="304"/>
      <c r="BZ160" s="304"/>
      <c r="CA160" s="304"/>
      <c r="CB160" s="304"/>
      <c r="CC160" s="304"/>
      <c r="CD160" s="304"/>
      <c r="CE160" s="304"/>
      <c r="CF160" s="304"/>
      <c r="CG160" s="304"/>
      <c r="CH160" s="304"/>
      <c r="CI160" s="304"/>
      <c r="CJ160" s="304"/>
      <c r="CK160" s="304"/>
      <c r="CL160" s="304"/>
      <c r="CM160" s="304"/>
      <c r="CN160" s="304"/>
      <c r="CO160" s="304"/>
      <c r="CP160" s="304"/>
      <c r="CQ160" s="304"/>
      <c r="CR160" s="304"/>
      <c r="CS160" s="304"/>
      <c r="CT160" s="304"/>
      <c r="CU160" s="304"/>
      <c r="CV160" s="304"/>
      <c r="CW160" s="304"/>
      <c r="CX160" s="304"/>
      <c r="CY160" s="304"/>
      <c r="CZ160" s="304"/>
      <c r="DA160" s="304"/>
      <c r="DB160" s="304"/>
      <c r="DC160" s="304"/>
      <c r="DD160" s="304"/>
      <c r="DE160" s="304"/>
      <c r="DF160" s="304"/>
      <c r="DG160" s="304"/>
      <c r="DH160" s="304"/>
      <c r="DI160" s="304"/>
      <c r="DJ160" s="304"/>
      <c r="DK160" s="304"/>
      <c r="DL160" s="304"/>
      <c r="DM160" s="304"/>
      <c r="DN160" s="304"/>
      <c r="DO160" s="304"/>
      <c r="DP160" s="304"/>
      <c r="DQ160" s="304"/>
      <c r="DR160" s="304"/>
      <c r="DS160" s="304"/>
      <c r="DT160" s="304"/>
      <c r="DU160" s="305"/>
      <c r="DX160" s="61"/>
      <c r="DY160" s="61"/>
      <c r="DZ160" s="61"/>
      <c r="EA160" s="61"/>
      <c r="EB160" s="61"/>
      <c r="EC160" s="61"/>
      <c r="ED160" s="61"/>
      <c r="EE160" s="61"/>
      <c r="EF160" s="61"/>
      <c r="EG160" s="61"/>
      <c r="EH160" s="61"/>
      <c r="EI160" s="61"/>
      <c r="EJ160" s="61"/>
      <c r="EK160" s="61"/>
      <c r="EL160" s="61"/>
      <c r="EM160" s="61"/>
      <c r="EN160" s="61"/>
      <c r="EO160" s="61"/>
      <c r="EP160" s="61"/>
      <c r="EQ160" s="61"/>
      <c r="ER160" s="61"/>
      <c r="ES160" s="61"/>
      <c r="ET160" s="61"/>
      <c r="EU160" s="61"/>
      <c r="EV160" s="61"/>
      <c r="EW160" s="61"/>
      <c r="EX160" s="61"/>
      <c r="EY160" s="61"/>
      <c r="EZ160" s="61"/>
      <c r="FA160" s="61"/>
      <c r="FB160" s="61"/>
      <c r="FC160" s="61"/>
      <c r="FD160" s="61"/>
      <c r="FE160" s="61"/>
      <c r="FF160" s="61"/>
      <c r="FG160" s="61"/>
      <c r="FH160" s="61"/>
    </row>
    <row r="161" spans="6:164" ht="7.5" customHeight="1" x14ac:dyDescent="0.2">
      <c r="F161" s="293"/>
      <c r="G161" s="293"/>
      <c r="H161" s="293"/>
      <c r="I161" s="293"/>
      <c r="J161" s="72"/>
      <c r="K161" s="297"/>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9"/>
      <c r="AS161" s="145"/>
      <c r="AT161" s="219"/>
      <c r="AU161" s="220"/>
      <c r="AV161" s="220"/>
      <c r="AW161" s="220"/>
      <c r="AX161" s="220"/>
      <c r="AY161" s="220"/>
      <c r="AZ161" s="220"/>
      <c r="BA161" s="220"/>
      <c r="BB161" s="220"/>
      <c r="BC161" s="220"/>
      <c r="BD161" s="220"/>
      <c r="BE161" s="221"/>
      <c r="BF161" s="146"/>
      <c r="BG161" s="219"/>
      <c r="BH161" s="220"/>
      <c r="BI161" s="220"/>
      <c r="BJ161" s="220"/>
      <c r="BK161" s="220"/>
      <c r="BL161" s="220"/>
      <c r="BM161" s="220"/>
      <c r="BN161" s="220"/>
      <c r="BO161" s="220"/>
      <c r="BP161" s="220"/>
      <c r="BQ161" s="220"/>
      <c r="BR161" s="221"/>
      <c r="BS161" s="147"/>
      <c r="BT161" s="306"/>
      <c r="BU161" s="307"/>
      <c r="BV161" s="307"/>
      <c r="BW161" s="307"/>
      <c r="BX161" s="307"/>
      <c r="BY161" s="307"/>
      <c r="BZ161" s="307"/>
      <c r="CA161" s="307"/>
      <c r="CB161" s="307"/>
      <c r="CC161" s="307"/>
      <c r="CD161" s="307"/>
      <c r="CE161" s="307"/>
      <c r="CF161" s="307"/>
      <c r="CG161" s="307"/>
      <c r="CH161" s="307"/>
      <c r="CI161" s="307"/>
      <c r="CJ161" s="307"/>
      <c r="CK161" s="307"/>
      <c r="CL161" s="307"/>
      <c r="CM161" s="307"/>
      <c r="CN161" s="307"/>
      <c r="CO161" s="307"/>
      <c r="CP161" s="307"/>
      <c r="CQ161" s="307"/>
      <c r="CR161" s="307"/>
      <c r="CS161" s="307"/>
      <c r="CT161" s="307"/>
      <c r="CU161" s="307"/>
      <c r="CV161" s="307"/>
      <c r="CW161" s="307"/>
      <c r="CX161" s="307"/>
      <c r="CY161" s="307"/>
      <c r="CZ161" s="307"/>
      <c r="DA161" s="307"/>
      <c r="DB161" s="307"/>
      <c r="DC161" s="307"/>
      <c r="DD161" s="307"/>
      <c r="DE161" s="307"/>
      <c r="DF161" s="307"/>
      <c r="DG161" s="307"/>
      <c r="DH161" s="307"/>
      <c r="DI161" s="307"/>
      <c r="DJ161" s="307"/>
      <c r="DK161" s="307"/>
      <c r="DL161" s="307"/>
      <c r="DM161" s="307"/>
      <c r="DN161" s="307"/>
      <c r="DO161" s="307"/>
      <c r="DP161" s="307"/>
      <c r="DQ161" s="307"/>
      <c r="DR161" s="307"/>
      <c r="DS161" s="307"/>
      <c r="DT161" s="307"/>
      <c r="DU161" s="308"/>
      <c r="DX161" s="61"/>
      <c r="DY161" s="61"/>
      <c r="DZ161" s="61"/>
      <c r="EA161" s="61"/>
      <c r="EB161" s="61"/>
      <c r="EC161" s="61"/>
      <c r="ED161" s="61"/>
      <c r="EE161" s="61"/>
      <c r="EF161" s="61"/>
      <c r="EG161" s="61"/>
      <c r="EH161" s="61"/>
      <c r="EI161" s="61"/>
      <c r="EJ161" s="61"/>
      <c r="EK161" s="61"/>
      <c r="EL161" s="61"/>
      <c r="EM161" s="61"/>
      <c r="EN161" s="61"/>
      <c r="EO161" s="61"/>
      <c r="EP161" s="61"/>
      <c r="EQ161" s="61"/>
      <c r="ER161" s="61"/>
      <c r="ES161" s="61"/>
      <c r="ET161" s="61"/>
      <c r="EU161" s="61"/>
      <c r="EV161" s="61"/>
      <c r="EW161" s="61"/>
      <c r="EX161" s="61"/>
      <c r="EY161" s="61"/>
      <c r="EZ161" s="61"/>
      <c r="FA161" s="61"/>
      <c r="FB161" s="61"/>
      <c r="FC161" s="61"/>
      <c r="FD161" s="61"/>
      <c r="FE161" s="61"/>
      <c r="FF161" s="61"/>
      <c r="FG161" s="61"/>
      <c r="FH161" s="61"/>
    </row>
    <row r="162" spans="6:164" ht="7.5" customHeight="1" x14ac:dyDescent="0.2">
      <c r="F162" s="293"/>
      <c r="G162" s="293"/>
      <c r="H162" s="293"/>
      <c r="I162" s="293"/>
      <c r="J162" s="72"/>
      <c r="K162" s="297"/>
      <c r="L162" s="298"/>
      <c r="M162" s="298"/>
      <c r="N162" s="298"/>
      <c r="O162" s="298"/>
      <c r="P162" s="298"/>
      <c r="Q162" s="298"/>
      <c r="R162" s="298"/>
      <c r="S162" s="298"/>
      <c r="T162" s="298"/>
      <c r="U162" s="298"/>
      <c r="V162" s="298"/>
      <c r="W162" s="298"/>
      <c r="X162" s="298"/>
      <c r="Y162" s="298"/>
      <c r="Z162" s="298"/>
      <c r="AA162" s="298"/>
      <c r="AB162" s="298"/>
      <c r="AC162" s="298"/>
      <c r="AD162" s="298"/>
      <c r="AE162" s="298"/>
      <c r="AF162" s="298"/>
      <c r="AG162" s="298"/>
      <c r="AH162" s="298"/>
      <c r="AI162" s="298"/>
      <c r="AJ162" s="298"/>
      <c r="AK162" s="298"/>
      <c r="AL162" s="298"/>
      <c r="AM162" s="298"/>
      <c r="AN162" s="298"/>
      <c r="AO162" s="298"/>
      <c r="AP162" s="298"/>
      <c r="AQ162" s="298"/>
      <c r="AR162" s="299"/>
      <c r="AS162" s="145"/>
      <c r="AT162" s="219"/>
      <c r="AU162" s="220"/>
      <c r="AV162" s="220"/>
      <c r="AW162" s="220"/>
      <c r="AX162" s="220"/>
      <c r="AY162" s="220"/>
      <c r="AZ162" s="220"/>
      <c r="BA162" s="220"/>
      <c r="BB162" s="220"/>
      <c r="BC162" s="220"/>
      <c r="BD162" s="220"/>
      <c r="BE162" s="221"/>
      <c r="BF162" s="146"/>
      <c r="BG162" s="219"/>
      <c r="BH162" s="220"/>
      <c r="BI162" s="220"/>
      <c r="BJ162" s="220"/>
      <c r="BK162" s="220"/>
      <c r="BL162" s="220"/>
      <c r="BM162" s="220"/>
      <c r="BN162" s="220"/>
      <c r="BO162" s="220"/>
      <c r="BP162" s="220"/>
      <c r="BQ162" s="220"/>
      <c r="BR162" s="221"/>
      <c r="BS162" s="147"/>
      <c r="BT162" s="306"/>
      <c r="BU162" s="307"/>
      <c r="BV162" s="307"/>
      <c r="BW162" s="307"/>
      <c r="BX162" s="307"/>
      <c r="BY162" s="307"/>
      <c r="BZ162" s="307"/>
      <c r="CA162" s="307"/>
      <c r="CB162" s="307"/>
      <c r="CC162" s="307"/>
      <c r="CD162" s="307"/>
      <c r="CE162" s="307"/>
      <c r="CF162" s="307"/>
      <c r="CG162" s="307"/>
      <c r="CH162" s="307"/>
      <c r="CI162" s="307"/>
      <c r="CJ162" s="307"/>
      <c r="CK162" s="307"/>
      <c r="CL162" s="307"/>
      <c r="CM162" s="307"/>
      <c r="CN162" s="307"/>
      <c r="CO162" s="307"/>
      <c r="CP162" s="307"/>
      <c r="CQ162" s="307"/>
      <c r="CR162" s="307"/>
      <c r="CS162" s="307"/>
      <c r="CT162" s="307"/>
      <c r="CU162" s="307"/>
      <c r="CV162" s="307"/>
      <c r="CW162" s="307"/>
      <c r="CX162" s="307"/>
      <c r="CY162" s="307"/>
      <c r="CZ162" s="307"/>
      <c r="DA162" s="307"/>
      <c r="DB162" s="307"/>
      <c r="DC162" s="307"/>
      <c r="DD162" s="307"/>
      <c r="DE162" s="307"/>
      <c r="DF162" s="307"/>
      <c r="DG162" s="307"/>
      <c r="DH162" s="307"/>
      <c r="DI162" s="307"/>
      <c r="DJ162" s="307"/>
      <c r="DK162" s="307"/>
      <c r="DL162" s="307"/>
      <c r="DM162" s="307"/>
      <c r="DN162" s="307"/>
      <c r="DO162" s="307"/>
      <c r="DP162" s="307"/>
      <c r="DQ162" s="307"/>
      <c r="DR162" s="307"/>
      <c r="DS162" s="307"/>
      <c r="DT162" s="307"/>
      <c r="DU162" s="308"/>
      <c r="DX162" s="61"/>
      <c r="DY162" s="61"/>
      <c r="DZ162" s="61"/>
      <c r="EA162" s="61"/>
      <c r="EB162" s="61"/>
      <c r="EC162" s="61"/>
      <c r="ED162" s="61"/>
      <c r="EE162" s="61"/>
      <c r="EF162" s="61"/>
      <c r="EG162" s="61"/>
      <c r="EH162" s="61"/>
      <c r="EI162" s="61"/>
      <c r="EJ162" s="61"/>
      <c r="EK162" s="61"/>
      <c r="EL162" s="61"/>
      <c r="EM162" s="61"/>
      <c r="EN162" s="61"/>
      <c r="EO162" s="61"/>
      <c r="EP162" s="61"/>
      <c r="EQ162" s="61"/>
      <c r="ER162" s="61"/>
      <c r="ES162" s="61"/>
      <c r="ET162" s="61"/>
      <c r="EU162" s="61"/>
      <c r="EV162" s="61"/>
      <c r="EW162" s="61"/>
      <c r="EX162" s="61"/>
      <c r="EY162" s="61"/>
      <c r="EZ162" s="61"/>
      <c r="FA162" s="61"/>
      <c r="FB162" s="61"/>
      <c r="FC162" s="61"/>
      <c r="FD162" s="61"/>
      <c r="FE162" s="61"/>
      <c r="FF162" s="61"/>
      <c r="FG162" s="61"/>
      <c r="FH162" s="61"/>
    </row>
    <row r="163" spans="6:164" ht="7.5" customHeight="1" x14ac:dyDescent="0.2">
      <c r="F163" s="293"/>
      <c r="G163" s="293"/>
      <c r="H163" s="293"/>
      <c r="I163" s="293"/>
      <c r="J163" s="72"/>
      <c r="K163" s="297"/>
      <c r="L163" s="298"/>
      <c r="M163" s="298"/>
      <c r="N163" s="298"/>
      <c r="O163" s="298"/>
      <c r="P163" s="298"/>
      <c r="Q163" s="298"/>
      <c r="R163" s="298"/>
      <c r="S163" s="298"/>
      <c r="T163" s="298"/>
      <c r="U163" s="298"/>
      <c r="V163" s="298"/>
      <c r="W163" s="298"/>
      <c r="X163" s="298"/>
      <c r="Y163" s="298"/>
      <c r="Z163" s="298"/>
      <c r="AA163" s="298"/>
      <c r="AB163" s="298"/>
      <c r="AC163" s="298"/>
      <c r="AD163" s="298"/>
      <c r="AE163" s="298"/>
      <c r="AF163" s="298"/>
      <c r="AG163" s="298"/>
      <c r="AH163" s="298"/>
      <c r="AI163" s="298"/>
      <c r="AJ163" s="298"/>
      <c r="AK163" s="298"/>
      <c r="AL163" s="298"/>
      <c r="AM163" s="298"/>
      <c r="AN163" s="298"/>
      <c r="AO163" s="298"/>
      <c r="AP163" s="298"/>
      <c r="AQ163" s="298"/>
      <c r="AR163" s="299"/>
      <c r="AS163" s="145"/>
      <c r="AT163" s="219"/>
      <c r="AU163" s="220"/>
      <c r="AV163" s="220"/>
      <c r="AW163" s="220"/>
      <c r="AX163" s="220"/>
      <c r="AY163" s="220"/>
      <c r="AZ163" s="220"/>
      <c r="BA163" s="220"/>
      <c r="BB163" s="220"/>
      <c r="BC163" s="220"/>
      <c r="BD163" s="220"/>
      <c r="BE163" s="221"/>
      <c r="BF163" s="146"/>
      <c r="BG163" s="219"/>
      <c r="BH163" s="220"/>
      <c r="BI163" s="220"/>
      <c r="BJ163" s="220"/>
      <c r="BK163" s="220"/>
      <c r="BL163" s="220"/>
      <c r="BM163" s="220"/>
      <c r="BN163" s="220"/>
      <c r="BO163" s="220"/>
      <c r="BP163" s="220"/>
      <c r="BQ163" s="220"/>
      <c r="BR163" s="221"/>
      <c r="BS163" s="147"/>
      <c r="BT163" s="306"/>
      <c r="BU163" s="307"/>
      <c r="BV163" s="307"/>
      <c r="BW163" s="307"/>
      <c r="BX163" s="307"/>
      <c r="BY163" s="307"/>
      <c r="BZ163" s="307"/>
      <c r="CA163" s="307"/>
      <c r="CB163" s="307"/>
      <c r="CC163" s="307"/>
      <c r="CD163" s="307"/>
      <c r="CE163" s="307"/>
      <c r="CF163" s="307"/>
      <c r="CG163" s="307"/>
      <c r="CH163" s="307"/>
      <c r="CI163" s="307"/>
      <c r="CJ163" s="307"/>
      <c r="CK163" s="307"/>
      <c r="CL163" s="307"/>
      <c r="CM163" s="307"/>
      <c r="CN163" s="307"/>
      <c r="CO163" s="307"/>
      <c r="CP163" s="307"/>
      <c r="CQ163" s="307"/>
      <c r="CR163" s="307"/>
      <c r="CS163" s="307"/>
      <c r="CT163" s="307"/>
      <c r="CU163" s="307"/>
      <c r="CV163" s="307"/>
      <c r="CW163" s="307"/>
      <c r="CX163" s="307"/>
      <c r="CY163" s="307"/>
      <c r="CZ163" s="307"/>
      <c r="DA163" s="307"/>
      <c r="DB163" s="307"/>
      <c r="DC163" s="307"/>
      <c r="DD163" s="307"/>
      <c r="DE163" s="307"/>
      <c r="DF163" s="307"/>
      <c r="DG163" s="307"/>
      <c r="DH163" s="307"/>
      <c r="DI163" s="307"/>
      <c r="DJ163" s="307"/>
      <c r="DK163" s="307"/>
      <c r="DL163" s="307"/>
      <c r="DM163" s="307"/>
      <c r="DN163" s="307"/>
      <c r="DO163" s="307"/>
      <c r="DP163" s="307"/>
      <c r="DQ163" s="307"/>
      <c r="DR163" s="307"/>
      <c r="DS163" s="307"/>
      <c r="DT163" s="307"/>
      <c r="DU163" s="308"/>
    </row>
    <row r="164" spans="6:164" ht="7.5" customHeight="1" x14ac:dyDescent="0.2">
      <c r="F164" s="293"/>
      <c r="G164" s="293"/>
      <c r="H164" s="293"/>
      <c r="I164" s="293"/>
      <c r="J164" s="72"/>
      <c r="K164" s="300"/>
      <c r="L164" s="301"/>
      <c r="M164" s="301"/>
      <c r="N164" s="301"/>
      <c r="O164" s="301"/>
      <c r="P164" s="301"/>
      <c r="Q164" s="301"/>
      <c r="R164" s="301"/>
      <c r="S164" s="301"/>
      <c r="T164" s="301"/>
      <c r="U164" s="301"/>
      <c r="V164" s="301"/>
      <c r="W164" s="301"/>
      <c r="X164" s="301"/>
      <c r="Y164" s="301"/>
      <c r="Z164" s="301"/>
      <c r="AA164" s="301"/>
      <c r="AB164" s="301"/>
      <c r="AC164" s="301"/>
      <c r="AD164" s="301"/>
      <c r="AE164" s="301"/>
      <c r="AF164" s="301"/>
      <c r="AG164" s="301"/>
      <c r="AH164" s="301"/>
      <c r="AI164" s="301"/>
      <c r="AJ164" s="301"/>
      <c r="AK164" s="301"/>
      <c r="AL164" s="301"/>
      <c r="AM164" s="301"/>
      <c r="AN164" s="301"/>
      <c r="AO164" s="301"/>
      <c r="AP164" s="301"/>
      <c r="AQ164" s="301"/>
      <c r="AR164" s="302"/>
      <c r="AS164" s="145"/>
      <c r="AT164" s="222"/>
      <c r="AU164" s="223"/>
      <c r="AV164" s="223"/>
      <c r="AW164" s="223"/>
      <c r="AX164" s="223"/>
      <c r="AY164" s="223"/>
      <c r="AZ164" s="223"/>
      <c r="BA164" s="223"/>
      <c r="BB164" s="223"/>
      <c r="BC164" s="223"/>
      <c r="BD164" s="223"/>
      <c r="BE164" s="224"/>
      <c r="BF164" s="146"/>
      <c r="BG164" s="222"/>
      <c r="BH164" s="223"/>
      <c r="BI164" s="223"/>
      <c r="BJ164" s="223"/>
      <c r="BK164" s="223"/>
      <c r="BL164" s="223"/>
      <c r="BM164" s="223"/>
      <c r="BN164" s="223"/>
      <c r="BO164" s="223"/>
      <c r="BP164" s="223"/>
      <c r="BQ164" s="223"/>
      <c r="BR164" s="224"/>
      <c r="BS164" s="147"/>
      <c r="BT164" s="309"/>
      <c r="BU164" s="310"/>
      <c r="BV164" s="310"/>
      <c r="BW164" s="310"/>
      <c r="BX164" s="310"/>
      <c r="BY164" s="310"/>
      <c r="BZ164" s="310"/>
      <c r="CA164" s="310"/>
      <c r="CB164" s="310"/>
      <c r="CC164" s="310"/>
      <c r="CD164" s="310"/>
      <c r="CE164" s="310"/>
      <c r="CF164" s="310"/>
      <c r="CG164" s="310"/>
      <c r="CH164" s="310"/>
      <c r="CI164" s="310"/>
      <c r="CJ164" s="310"/>
      <c r="CK164" s="310"/>
      <c r="CL164" s="310"/>
      <c r="CM164" s="310"/>
      <c r="CN164" s="310"/>
      <c r="CO164" s="310"/>
      <c r="CP164" s="310"/>
      <c r="CQ164" s="310"/>
      <c r="CR164" s="310"/>
      <c r="CS164" s="310"/>
      <c r="CT164" s="310"/>
      <c r="CU164" s="310"/>
      <c r="CV164" s="310"/>
      <c r="CW164" s="310"/>
      <c r="CX164" s="310"/>
      <c r="CY164" s="310"/>
      <c r="CZ164" s="310"/>
      <c r="DA164" s="310"/>
      <c r="DB164" s="310"/>
      <c r="DC164" s="310"/>
      <c r="DD164" s="310"/>
      <c r="DE164" s="310"/>
      <c r="DF164" s="310"/>
      <c r="DG164" s="310"/>
      <c r="DH164" s="310"/>
      <c r="DI164" s="310"/>
      <c r="DJ164" s="310"/>
      <c r="DK164" s="310"/>
      <c r="DL164" s="310"/>
      <c r="DM164" s="310"/>
      <c r="DN164" s="310"/>
      <c r="DO164" s="310"/>
      <c r="DP164" s="310"/>
      <c r="DQ164" s="310"/>
      <c r="DR164" s="310"/>
      <c r="DS164" s="310"/>
      <c r="DT164" s="310"/>
      <c r="DU164" s="311"/>
    </row>
    <row r="165" spans="6:164" ht="7.5" customHeight="1" x14ac:dyDescent="0.2">
      <c r="F165" s="141"/>
      <c r="G165" s="141"/>
      <c r="H165" s="141"/>
      <c r="I165" s="141"/>
      <c r="J165" s="116"/>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9"/>
      <c r="AK165" s="149"/>
      <c r="AL165" s="149"/>
      <c r="AM165" s="149"/>
      <c r="AN165" s="149"/>
      <c r="AO165" s="149"/>
      <c r="AP165" s="151"/>
      <c r="AQ165" s="145"/>
      <c r="AR165" s="145"/>
      <c r="AS165" s="145"/>
      <c r="AT165" s="148"/>
      <c r="AU165" s="148"/>
      <c r="AV165" s="148"/>
      <c r="AW165" s="148"/>
      <c r="AX165" s="148"/>
      <c r="AY165" s="148"/>
      <c r="AZ165" s="148"/>
      <c r="BA165" s="148"/>
      <c r="BB165" s="148"/>
      <c r="BC165" s="148"/>
      <c r="BD165" s="148"/>
      <c r="BE165" s="148"/>
      <c r="BF165" s="146"/>
      <c r="BG165" s="148"/>
      <c r="BH165" s="148"/>
      <c r="BI165" s="148"/>
      <c r="BJ165" s="148"/>
      <c r="BK165" s="148"/>
      <c r="BL165" s="148"/>
      <c r="BM165" s="148"/>
      <c r="BN165" s="148"/>
      <c r="BO165" s="148"/>
      <c r="BP165" s="148"/>
      <c r="BQ165" s="148"/>
      <c r="BR165" s="148"/>
      <c r="BS165" s="147"/>
      <c r="BT165" s="148"/>
      <c r="BU165" s="148"/>
      <c r="BV165" s="148"/>
      <c r="BW165" s="148"/>
      <c r="BX165" s="148"/>
      <c r="BY165" s="148"/>
      <c r="BZ165" s="148"/>
      <c r="CA165" s="148"/>
      <c r="CB165" s="148"/>
      <c r="CC165" s="148"/>
      <c r="CD165" s="148"/>
      <c r="CE165" s="148"/>
      <c r="CF165" s="152"/>
      <c r="CG165" s="153"/>
      <c r="CH165" s="153"/>
      <c r="CI165" s="153"/>
      <c r="CJ165" s="153"/>
      <c r="CK165" s="153"/>
      <c r="CL165" s="153"/>
      <c r="CM165" s="153"/>
      <c r="CN165" s="153"/>
      <c r="CO165" s="153"/>
      <c r="CP165" s="153"/>
      <c r="CQ165" s="153"/>
      <c r="CR165" s="153"/>
      <c r="CS165" s="152"/>
      <c r="CT165" s="145"/>
      <c r="CU165" s="145"/>
      <c r="CV165" s="145"/>
      <c r="CW165" s="145"/>
      <c r="CX165" s="145"/>
      <c r="CY165" s="145"/>
      <c r="CZ165" s="145"/>
      <c r="DA165" s="145"/>
      <c r="DB165" s="145"/>
      <c r="DC165" s="145"/>
      <c r="DD165" s="145"/>
      <c r="DE165" s="145"/>
      <c r="DF165" s="145"/>
      <c r="DG165" s="145"/>
      <c r="DH165" s="145"/>
      <c r="DI165" s="152"/>
      <c r="DJ165" s="145"/>
      <c r="DK165" s="145"/>
      <c r="DL165" s="145"/>
      <c r="DM165" s="145"/>
      <c r="DN165" s="145"/>
      <c r="DO165" s="145"/>
      <c r="DP165" s="145"/>
      <c r="DQ165" s="145"/>
      <c r="DR165" s="145"/>
      <c r="DS165" s="145"/>
      <c r="DT165" s="145"/>
      <c r="DU165" s="145"/>
    </row>
    <row r="166" spans="6:164" ht="7.5" customHeight="1" x14ac:dyDescent="0.2">
      <c r="F166" s="293" t="s">
        <v>47</v>
      </c>
      <c r="G166" s="293"/>
      <c r="H166" s="293"/>
      <c r="I166" s="293"/>
      <c r="J166" s="72"/>
      <c r="K166" s="294"/>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5"/>
      <c r="AM166" s="295"/>
      <c r="AN166" s="295"/>
      <c r="AO166" s="295"/>
      <c r="AP166" s="295"/>
      <c r="AQ166" s="295"/>
      <c r="AR166" s="296"/>
      <c r="AS166" s="145"/>
      <c r="AT166" s="216"/>
      <c r="AU166" s="217"/>
      <c r="AV166" s="217"/>
      <c r="AW166" s="217"/>
      <c r="AX166" s="217"/>
      <c r="AY166" s="217"/>
      <c r="AZ166" s="217"/>
      <c r="BA166" s="217"/>
      <c r="BB166" s="217"/>
      <c r="BC166" s="217"/>
      <c r="BD166" s="217"/>
      <c r="BE166" s="218"/>
      <c r="BF166" s="146"/>
      <c r="BG166" s="216"/>
      <c r="BH166" s="217"/>
      <c r="BI166" s="217"/>
      <c r="BJ166" s="217"/>
      <c r="BK166" s="217"/>
      <c r="BL166" s="217"/>
      <c r="BM166" s="217"/>
      <c r="BN166" s="217"/>
      <c r="BO166" s="217"/>
      <c r="BP166" s="217"/>
      <c r="BQ166" s="217"/>
      <c r="BR166" s="218"/>
      <c r="BS166" s="147"/>
      <c r="BT166" s="303"/>
      <c r="BU166" s="304"/>
      <c r="BV166" s="304"/>
      <c r="BW166" s="304"/>
      <c r="BX166" s="304"/>
      <c r="BY166" s="304"/>
      <c r="BZ166" s="304"/>
      <c r="CA166" s="304"/>
      <c r="CB166" s="304"/>
      <c r="CC166" s="304"/>
      <c r="CD166" s="304"/>
      <c r="CE166" s="304"/>
      <c r="CF166" s="304"/>
      <c r="CG166" s="304"/>
      <c r="CH166" s="304"/>
      <c r="CI166" s="304"/>
      <c r="CJ166" s="304"/>
      <c r="CK166" s="304"/>
      <c r="CL166" s="304"/>
      <c r="CM166" s="304"/>
      <c r="CN166" s="304"/>
      <c r="CO166" s="304"/>
      <c r="CP166" s="304"/>
      <c r="CQ166" s="304"/>
      <c r="CR166" s="304"/>
      <c r="CS166" s="304"/>
      <c r="CT166" s="304"/>
      <c r="CU166" s="304"/>
      <c r="CV166" s="304"/>
      <c r="CW166" s="304"/>
      <c r="CX166" s="304"/>
      <c r="CY166" s="304"/>
      <c r="CZ166" s="304"/>
      <c r="DA166" s="304"/>
      <c r="DB166" s="304"/>
      <c r="DC166" s="304"/>
      <c r="DD166" s="304"/>
      <c r="DE166" s="304"/>
      <c r="DF166" s="304"/>
      <c r="DG166" s="304"/>
      <c r="DH166" s="304"/>
      <c r="DI166" s="304"/>
      <c r="DJ166" s="304"/>
      <c r="DK166" s="304"/>
      <c r="DL166" s="304"/>
      <c r="DM166" s="304"/>
      <c r="DN166" s="304"/>
      <c r="DO166" s="304"/>
      <c r="DP166" s="304"/>
      <c r="DQ166" s="304"/>
      <c r="DR166" s="304"/>
      <c r="DS166" s="304"/>
      <c r="DT166" s="304"/>
      <c r="DU166" s="305"/>
      <c r="DX166" s="61"/>
      <c r="DY166" s="61"/>
      <c r="DZ166" s="61"/>
      <c r="EA166" s="61"/>
      <c r="EB166" s="61"/>
      <c r="EC166" s="61"/>
      <c r="ED166" s="61"/>
      <c r="EE166" s="61"/>
      <c r="EF166" s="61"/>
      <c r="EG166" s="61"/>
      <c r="EH166" s="61"/>
      <c r="EI166" s="61"/>
      <c r="EJ166" s="61"/>
      <c r="EK166" s="61"/>
      <c r="EL166" s="61"/>
      <c r="EM166" s="61"/>
      <c r="EN166" s="61"/>
      <c r="EO166" s="61"/>
      <c r="EP166" s="61"/>
      <c r="EQ166" s="61"/>
      <c r="ER166" s="61"/>
      <c r="ES166" s="61"/>
      <c r="ET166" s="61"/>
      <c r="EU166" s="61"/>
      <c r="EV166" s="61"/>
      <c r="EW166" s="61"/>
      <c r="EX166" s="61"/>
      <c r="EY166" s="61"/>
      <c r="EZ166" s="61"/>
      <c r="FA166" s="61"/>
      <c r="FB166" s="61"/>
      <c r="FC166" s="61"/>
      <c r="FD166" s="61"/>
      <c r="FE166" s="61"/>
      <c r="FF166" s="61"/>
      <c r="FG166" s="61"/>
      <c r="FH166" s="61"/>
    </row>
    <row r="167" spans="6:164" ht="7.5" customHeight="1" x14ac:dyDescent="0.2">
      <c r="F167" s="293"/>
      <c r="G167" s="293"/>
      <c r="H167" s="293"/>
      <c r="I167" s="293"/>
      <c r="J167" s="72"/>
      <c r="K167" s="297"/>
      <c r="L167" s="298"/>
      <c r="M167" s="298"/>
      <c r="N167" s="298"/>
      <c r="O167" s="298"/>
      <c r="P167" s="298"/>
      <c r="Q167" s="298"/>
      <c r="R167" s="298"/>
      <c r="S167" s="298"/>
      <c r="T167" s="298"/>
      <c r="U167" s="298"/>
      <c r="V167" s="298"/>
      <c r="W167" s="298"/>
      <c r="X167" s="298"/>
      <c r="Y167" s="298"/>
      <c r="Z167" s="298"/>
      <c r="AA167" s="298"/>
      <c r="AB167" s="298"/>
      <c r="AC167" s="298"/>
      <c r="AD167" s="298"/>
      <c r="AE167" s="298"/>
      <c r="AF167" s="298"/>
      <c r="AG167" s="298"/>
      <c r="AH167" s="298"/>
      <c r="AI167" s="298"/>
      <c r="AJ167" s="298"/>
      <c r="AK167" s="298"/>
      <c r="AL167" s="298"/>
      <c r="AM167" s="298"/>
      <c r="AN167" s="298"/>
      <c r="AO167" s="298"/>
      <c r="AP167" s="298"/>
      <c r="AQ167" s="298"/>
      <c r="AR167" s="299"/>
      <c r="AS167" s="145"/>
      <c r="AT167" s="219"/>
      <c r="AU167" s="220"/>
      <c r="AV167" s="220"/>
      <c r="AW167" s="220"/>
      <c r="AX167" s="220"/>
      <c r="AY167" s="220"/>
      <c r="AZ167" s="220"/>
      <c r="BA167" s="220"/>
      <c r="BB167" s="220"/>
      <c r="BC167" s="220"/>
      <c r="BD167" s="220"/>
      <c r="BE167" s="221"/>
      <c r="BF167" s="146"/>
      <c r="BG167" s="219"/>
      <c r="BH167" s="220"/>
      <c r="BI167" s="220"/>
      <c r="BJ167" s="220"/>
      <c r="BK167" s="220"/>
      <c r="BL167" s="220"/>
      <c r="BM167" s="220"/>
      <c r="BN167" s="220"/>
      <c r="BO167" s="220"/>
      <c r="BP167" s="220"/>
      <c r="BQ167" s="220"/>
      <c r="BR167" s="221"/>
      <c r="BS167" s="147"/>
      <c r="BT167" s="306"/>
      <c r="BU167" s="307"/>
      <c r="BV167" s="307"/>
      <c r="BW167" s="307"/>
      <c r="BX167" s="307"/>
      <c r="BY167" s="307"/>
      <c r="BZ167" s="307"/>
      <c r="CA167" s="307"/>
      <c r="CB167" s="307"/>
      <c r="CC167" s="307"/>
      <c r="CD167" s="307"/>
      <c r="CE167" s="307"/>
      <c r="CF167" s="307"/>
      <c r="CG167" s="307"/>
      <c r="CH167" s="307"/>
      <c r="CI167" s="307"/>
      <c r="CJ167" s="307"/>
      <c r="CK167" s="307"/>
      <c r="CL167" s="307"/>
      <c r="CM167" s="307"/>
      <c r="CN167" s="307"/>
      <c r="CO167" s="307"/>
      <c r="CP167" s="307"/>
      <c r="CQ167" s="307"/>
      <c r="CR167" s="307"/>
      <c r="CS167" s="307"/>
      <c r="CT167" s="307"/>
      <c r="CU167" s="307"/>
      <c r="CV167" s="307"/>
      <c r="CW167" s="307"/>
      <c r="CX167" s="307"/>
      <c r="CY167" s="307"/>
      <c r="CZ167" s="307"/>
      <c r="DA167" s="307"/>
      <c r="DB167" s="307"/>
      <c r="DC167" s="307"/>
      <c r="DD167" s="307"/>
      <c r="DE167" s="307"/>
      <c r="DF167" s="307"/>
      <c r="DG167" s="307"/>
      <c r="DH167" s="307"/>
      <c r="DI167" s="307"/>
      <c r="DJ167" s="307"/>
      <c r="DK167" s="307"/>
      <c r="DL167" s="307"/>
      <c r="DM167" s="307"/>
      <c r="DN167" s="307"/>
      <c r="DO167" s="307"/>
      <c r="DP167" s="307"/>
      <c r="DQ167" s="307"/>
      <c r="DR167" s="307"/>
      <c r="DS167" s="307"/>
      <c r="DT167" s="307"/>
      <c r="DU167" s="308"/>
      <c r="DX167" s="61"/>
      <c r="DY167" s="61"/>
      <c r="DZ167" s="61"/>
      <c r="EA167" s="61"/>
      <c r="EB167" s="61"/>
      <c r="EC167" s="61"/>
      <c r="ED167" s="61"/>
      <c r="EE167" s="61"/>
      <c r="EF167" s="61"/>
      <c r="EG167" s="61"/>
      <c r="EH167" s="61"/>
      <c r="EI167" s="61"/>
      <c r="EJ167" s="61"/>
      <c r="EK167" s="61"/>
      <c r="EL167" s="61"/>
      <c r="EM167" s="61"/>
      <c r="EN167" s="61"/>
      <c r="EO167" s="61"/>
      <c r="EP167" s="61"/>
      <c r="EQ167" s="61"/>
      <c r="ER167" s="61"/>
      <c r="ES167" s="61"/>
      <c r="ET167" s="61"/>
      <c r="EU167" s="61"/>
      <c r="EV167" s="61"/>
      <c r="EW167" s="61"/>
      <c r="EX167" s="61"/>
      <c r="EY167" s="61"/>
      <c r="EZ167" s="61"/>
      <c r="FA167" s="61"/>
      <c r="FB167" s="61"/>
      <c r="FC167" s="61"/>
      <c r="FD167" s="61"/>
      <c r="FE167" s="61"/>
      <c r="FF167" s="61"/>
      <c r="FG167" s="61"/>
      <c r="FH167" s="61"/>
    </row>
    <row r="168" spans="6:164" ht="7.5" customHeight="1" x14ac:dyDescent="0.2">
      <c r="F168" s="293"/>
      <c r="G168" s="293"/>
      <c r="H168" s="293"/>
      <c r="I168" s="293"/>
      <c r="J168" s="72"/>
      <c r="K168" s="297"/>
      <c r="L168" s="298"/>
      <c r="M168" s="298"/>
      <c r="N168" s="298"/>
      <c r="O168" s="298"/>
      <c r="P168" s="298"/>
      <c r="Q168" s="298"/>
      <c r="R168" s="298"/>
      <c r="S168" s="298"/>
      <c r="T168" s="298"/>
      <c r="U168" s="298"/>
      <c r="V168" s="298"/>
      <c r="W168" s="298"/>
      <c r="X168" s="298"/>
      <c r="Y168" s="298"/>
      <c r="Z168" s="298"/>
      <c r="AA168" s="298"/>
      <c r="AB168" s="298"/>
      <c r="AC168" s="298"/>
      <c r="AD168" s="298"/>
      <c r="AE168" s="298"/>
      <c r="AF168" s="298"/>
      <c r="AG168" s="298"/>
      <c r="AH168" s="298"/>
      <c r="AI168" s="298"/>
      <c r="AJ168" s="298"/>
      <c r="AK168" s="298"/>
      <c r="AL168" s="298"/>
      <c r="AM168" s="298"/>
      <c r="AN168" s="298"/>
      <c r="AO168" s="298"/>
      <c r="AP168" s="298"/>
      <c r="AQ168" s="298"/>
      <c r="AR168" s="299"/>
      <c r="AS168" s="145"/>
      <c r="AT168" s="219"/>
      <c r="AU168" s="220"/>
      <c r="AV168" s="220"/>
      <c r="AW168" s="220"/>
      <c r="AX168" s="220"/>
      <c r="AY168" s="220"/>
      <c r="AZ168" s="220"/>
      <c r="BA168" s="220"/>
      <c r="BB168" s="220"/>
      <c r="BC168" s="220"/>
      <c r="BD168" s="220"/>
      <c r="BE168" s="221"/>
      <c r="BF168" s="146"/>
      <c r="BG168" s="219"/>
      <c r="BH168" s="220"/>
      <c r="BI168" s="220"/>
      <c r="BJ168" s="220"/>
      <c r="BK168" s="220"/>
      <c r="BL168" s="220"/>
      <c r="BM168" s="220"/>
      <c r="BN168" s="220"/>
      <c r="BO168" s="220"/>
      <c r="BP168" s="220"/>
      <c r="BQ168" s="220"/>
      <c r="BR168" s="221"/>
      <c r="BS168" s="147"/>
      <c r="BT168" s="306"/>
      <c r="BU168" s="307"/>
      <c r="BV168" s="307"/>
      <c r="BW168" s="307"/>
      <c r="BX168" s="307"/>
      <c r="BY168" s="307"/>
      <c r="BZ168" s="307"/>
      <c r="CA168" s="307"/>
      <c r="CB168" s="307"/>
      <c r="CC168" s="307"/>
      <c r="CD168" s="307"/>
      <c r="CE168" s="307"/>
      <c r="CF168" s="307"/>
      <c r="CG168" s="307"/>
      <c r="CH168" s="307"/>
      <c r="CI168" s="307"/>
      <c r="CJ168" s="307"/>
      <c r="CK168" s="307"/>
      <c r="CL168" s="307"/>
      <c r="CM168" s="307"/>
      <c r="CN168" s="307"/>
      <c r="CO168" s="307"/>
      <c r="CP168" s="307"/>
      <c r="CQ168" s="307"/>
      <c r="CR168" s="307"/>
      <c r="CS168" s="307"/>
      <c r="CT168" s="307"/>
      <c r="CU168" s="307"/>
      <c r="CV168" s="307"/>
      <c r="CW168" s="307"/>
      <c r="CX168" s="307"/>
      <c r="CY168" s="307"/>
      <c r="CZ168" s="307"/>
      <c r="DA168" s="307"/>
      <c r="DB168" s="307"/>
      <c r="DC168" s="307"/>
      <c r="DD168" s="307"/>
      <c r="DE168" s="307"/>
      <c r="DF168" s="307"/>
      <c r="DG168" s="307"/>
      <c r="DH168" s="307"/>
      <c r="DI168" s="307"/>
      <c r="DJ168" s="307"/>
      <c r="DK168" s="307"/>
      <c r="DL168" s="307"/>
      <c r="DM168" s="307"/>
      <c r="DN168" s="307"/>
      <c r="DO168" s="307"/>
      <c r="DP168" s="307"/>
      <c r="DQ168" s="307"/>
      <c r="DR168" s="307"/>
      <c r="DS168" s="307"/>
      <c r="DT168" s="307"/>
      <c r="DU168" s="308"/>
      <c r="DX168" s="61"/>
      <c r="DY168" s="61"/>
      <c r="DZ168" s="61"/>
      <c r="EA168" s="61"/>
      <c r="EB168" s="61"/>
      <c r="EC168" s="61"/>
      <c r="ED168" s="61"/>
      <c r="EE168" s="61"/>
      <c r="EF168" s="61"/>
      <c r="EG168" s="61"/>
      <c r="EH168" s="61"/>
      <c r="EI168" s="61"/>
      <c r="EJ168" s="61"/>
      <c r="EK168" s="61"/>
      <c r="EL168" s="61"/>
      <c r="EM168" s="61"/>
      <c r="EN168" s="61"/>
      <c r="EO168" s="61"/>
      <c r="EP168" s="61"/>
      <c r="EQ168" s="61"/>
      <c r="ER168" s="61"/>
      <c r="ES168" s="61"/>
      <c r="ET168" s="61"/>
      <c r="EU168" s="61"/>
      <c r="EV168" s="61"/>
      <c r="EW168" s="61"/>
      <c r="EX168" s="61"/>
      <c r="EY168" s="61"/>
      <c r="EZ168" s="61"/>
      <c r="FA168" s="61"/>
      <c r="FB168" s="61"/>
      <c r="FC168" s="61"/>
      <c r="FD168" s="61"/>
      <c r="FE168" s="61"/>
      <c r="FF168" s="61"/>
      <c r="FG168" s="61"/>
      <c r="FH168" s="61"/>
    </row>
    <row r="169" spans="6:164" ht="7.5" customHeight="1" x14ac:dyDescent="0.2">
      <c r="F169" s="293"/>
      <c r="G169" s="293"/>
      <c r="H169" s="293"/>
      <c r="I169" s="293"/>
      <c r="J169" s="72"/>
      <c r="K169" s="297"/>
      <c r="L169" s="298"/>
      <c r="M169" s="298"/>
      <c r="N169" s="298"/>
      <c r="O169" s="298"/>
      <c r="P169" s="298"/>
      <c r="Q169" s="298"/>
      <c r="R169" s="298"/>
      <c r="S169" s="298"/>
      <c r="T169" s="298"/>
      <c r="U169" s="298"/>
      <c r="V169" s="298"/>
      <c r="W169" s="298"/>
      <c r="X169" s="298"/>
      <c r="Y169" s="298"/>
      <c r="Z169" s="298"/>
      <c r="AA169" s="298"/>
      <c r="AB169" s="298"/>
      <c r="AC169" s="298"/>
      <c r="AD169" s="298"/>
      <c r="AE169" s="298"/>
      <c r="AF169" s="298"/>
      <c r="AG169" s="298"/>
      <c r="AH169" s="298"/>
      <c r="AI169" s="298"/>
      <c r="AJ169" s="298"/>
      <c r="AK169" s="298"/>
      <c r="AL169" s="298"/>
      <c r="AM169" s="298"/>
      <c r="AN169" s="298"/>
      <c r="AO169" s="298"/>
      <c r="AP169" s="298"/>
      <c r="AQ169" s="298"/>
      <c r="AR169" s="299"/>
      <c r="AS169" s="145"/>
      <c r="AT169" s="219"/>
      <c r="AU169" s="220"/>
      <c r="AV169" s="220"/>
      <c r="AW169" s="220"/>
      <c r="AX169" s="220"/>
      <c r="AY169" s="220"/>
      <c r="AZ169" s="220"/>
      <c r="BA169" s="220"/>
      <c r="BB169" s="220"/>
      <c r="BC169" s="220"/>
      <c r="BD169" s="220"/>
      <c r="BE169" s="221"/>
      <c r="BF169" s="146"/>
      <c r="BG169" s="219"/>
      <c r="BH169" s="220"/>
      <c r="BI169" s="220"/>
      <c r="BJ169" s="220"/>
      <c r="BK169" s="220"/>
      <c r="BL169" s="220"/>
      <c r="BM169" s="220"/>
      <c r="BN169" s="220"/>
      <c r="BO169" s="220"/>
      <c r="BP169" s="220"/>
      <c r="BQ169" s="220"/>
      <c r="BR169" s="221"/>
      <c r="BS169" s="147"/>
      <c r="BT169" s="306"/>
      <c r="BU169" s="307"/>
      <c r="BV169" s="307"/>
      <c r="BW169" s="307"/>
      <c r="BX169" s="307"/>
      <c r="BY169" s="307"/>
      <c r="BZ169" s="307"/>
      <c r="CA169" s="307"/>
      <c r="CB169" s="307"/>
      <c r="CC169" s="307"/>
      <c r="CD169" s="307"/>
      <c r="CE169" s="307"/>
      <c r="CF169" s="307"/>
      <c r="CG169" s="307"/>
      <c r="CH169" s="307"/>
      <c r="CI169" s="307"/>
      <c r="CJ169" s="307"/>
      <c r="CK169" s="307"/>
      <c r="CL169" s="307"/>
      <c r="CM169" s="307"/>
      <c r="CN169" s="307"/>
      <c r="CO169" s="307"/>
      <c r="CP169" s="307"/>
      <c r="CQ169" s="307"/>
      <c r="CR169" s="307"/>
      <c r="CS169" s="307"/>
      <c r="CT169" s="307"/>
      <c r="CU169" s="307"/>
      <c r="CV169" s="307"/>
      <c r="CW169" s="307"/>
      <c r="CX169" s="307"/>
      <c r="CY169" s="307"/>
      <c r="CZ169" s="307"/>
      <c r="DA169" s="307"/>
      <c r="DB169" s="307"/>
      <c r="DC169" s="307"/>
      <c r="DD169" s="307"/>
      <c r="DE169" s="307"/>
      <c r="DF169" s="307"/>
      <c r="DG169" s="307"/>
      <c r="DH169" s="307"/>
      <c r="DI169" s="307"/>
      <c r="DJ169" s="307"/>
      <c r="DK169" s="307"/>
      <c r="DL169" s="307"/>
      <c r="DM169" s="307"/>
      <c r="DN169" s="307"/>
      <c r="DO169" s="307"/>
      <c r="DP169" s="307"/>
      <c r="DQ169" s="307"/>
      <c r="DR169" s="307"/>
      <c r="DS169" s="307"/>
      <c r="DT169" s="307"/>
      <c r="DU169" s="308"/>
    </row>
    <row r="170" spans="6:164" ht="7.5" customHeight="1" x14ac:dyDescent="0.2">
      <c r="F170" s="293"/>
      <c r="G170" s="293"/>
      <c r="H170" s="293"/>
      <c r="I170" s="293"/>
      <c r="J170" s="72"/>
      <c r="K170" s="300"/>
      <c r="L170" s="301"/>
      <c r="M170" s="301"/>
      <c r="N170" s="301"/>
      <c r="O170" s="301"/>
      <c r="P170" s="301"/>
      <c r="Q170" s="301"/>
      <c r="R170" s="301"/>
      <c r="S170" s="301"/>
      <c r="T170" s="301"/>
      <c r="U170" s="301"/>
      <c r="V170" s="301"/>
      <c r="W170" s="301"/>
      <c r="X170" s="301"/>
      <c r="Y170" s="301"/>
      <c r="Z170" s="301"/>
      <c r="AA170" s="301"/>
      <c r="AB170" s="301"/>
      <c r="AC170" s="301"/>
      <c r="AD170" s="301"/>
      <c r="AE170" s="301"/>
      <c r="AF170" s="301"/>
      <c r="AG170" s="301"/>
      <c r="AH170" s="301"/>
      <c r="AI170" s="301"/>
      <c r="AJ170" s="301"/>
      <c r="AK170" s="301"/>
      <c r="AL170" s="301"/>
      <c r="AM170" s="301"/>
      <c r="AN170" s="301"/>
      <c r="AO170" s="301"/>
      <c r="AP170" s="301"/>
      <c r="AQ170" s="301"/>
      <c r="AR170" s="302"/>
      <c r="AS170" s="145"/>
      <c r="AT170" s="222"/>
      <c r="AU170" s="223"/>
      <c r="AV170" s="223"/>
      <c r="AW170" s="223"/>
      <c r="AX170" s="223"/>
      <c r="AY170" s="223"/>
      <c r="AZ170" s="223"/>
      <c r="BA170" s="223"/>
      <c r="BB170" s="223"/>
      <c r="BC170" s="223"/>
      <c r="BD170" s="223"/>
      <c r="BE170" s="224"/>
      <c r="BF170" s="146"/>
      <c r="BG170" s="222"/>
      <c r="BH170" s="223"/>
      <c r="BI170" s="223"/>
      <c r="BJ170" s="223"/>
      <c r="BK170" s="223"/>
      <c r="BL170" s="223"/>
      <c r="BM170" s="223"/>
      <c r="BN170" s="223"/>
      <c r="BO170" s="223"/>
      <c r="BP170" s="223"/>
      <c r="BQ170" s="223"/>
      <c r="BR170" s="224"/>
      <c r="BS170" s="147"/>
      <c r="BT170" s="309"/>
      <c r="BU170" s="310"/>
      <c r="BV170" s="310"/>
      <c r="BW170" s="310"/>
      <c r="BX170" s="310"/>
      <c r="BY170" s="310"/>
      <c r="BZ170" s="310"/>
      <c r="CA170" s="310"/>
      <c r="CB170" s="310"/>
      <c r="CC170" s="310"/>
      <c r="CD170" s="310"/>
      <c r="CE170" s="310"/>
      <c r="CF170" s="310"/>
      <c r="CG170" s="310"/>
      <c r="CH170" s="310"/>
      <c r="CI170" s="310"/>
      <c r="CJ170" s="310"/>
      <c r="CK170" s="310"/>
      <c r="CL170" s="310"/>
      <c r="CM170" s="310"/>
      <c r="CN170" s="310"/>
      <c r="CO170" s="310"/>
      <c r="CP170" s="310"/>
      <c r="CQ170" s="310"/>
      <c r="CR170" s="310"/>
      <c r="CS170" s="310"/>
      <c r="CT170" s="310"/>
      <c r="CU170" s="310"/>
      <c r="CV170" s="310"/>
      <c r="CW170" s="310"/>
      <c r="CX170" s="310"/>
      <c r="CY170" s="310"/>
      <c r="CZ170" s="310"/>
      <c r="DA170" s="310"/>
      <c r="DB170" s="310"/>
      <c r="DC170" s="310"/>
      <c r="DD170" s="310"/>
      <c r="DE170" s="310"/>
      <c r="DF170" s="310"/>
      <c r="DG170" s="310"/>
      <c r="DH170" s="310"/>
      <c r="DI170" s="310"/>
      <c r="DJ170" s="310"/>
      <c r="DK170" s="310"/>
      <c r="DL170" s="310"/>
      <c r="DM170" s="310"/>
      <c r="DN170" s="310"/>
      <c r="DO170" s="310"/>
      <c r="DP170" s="310"/>
      <c r="DQ170" s="310"/>
      <c r="DR170" s="310"/>
      <c r="DS170" s="310"/>
      <c r="DT170" s="310"/>
      <c r="DU170" s="311"/>
    </row>
    <row r="171" spans="6:164" ht="7.5" customHeight="1" x14ac:dyDescent="0.2">
      <c r="F171" s="141"/>
      <c r="G171" s="141"/>
      <c r="H171" s="141"/>
      <c r="I171" s="141"/>
      <c r="J171" s="116"/>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c r="AL171" s="149"/>
      <c r="AM171" s="149"/>
      <c r="AN171" s="149"/>
      <c r="AO171" s="149"/>
      <c r="AP171" s="151"/>
      <c r="AQ171" s="145"/>
      <c r="AR171" s="145"/>
      <c r="AS171" s="145"/>
      <c r="AT171" s="148"/>
      <c r="AU171" s="148"/>
      <c r="AV171" s="148"/>
      <c r="AW171" s="148"/>
      <c r="AX171" s="148"/>
      <c r="AY171" s="148"/>
      <c r="AZ171" s="148"/>
      <c r="BA171" s="148"/>
      <c r="BB171" s="148"/>
      <c r="BC171" s="148"/>
      <c r="BD171" s="148"/>
      <c r="BE171" s="148"/>
      <c r="BF171" s="146"/>
      <c r="BG171" s="148"/>
      <c r="BH171" s="148"/>
      <c r="BI171" s="148"/>
      <c r="BJ171" s="148"/>
      <c r="BK171" s="148"/>
      <c r="BL171" s="148"/>
      <c r="BM171" s="148"/>
      <c r="BN171" s="148"/>
      <c r="BO171" s="148"/>
      <c r="BP171" s="148"/>
      <c r="BQ171" s="148"/>
      <c r="BR171" s="148"/>
      <c r="BS171" s="147"/>
      <c r="BT171" s="148"/>
      <c r="BU171" s="148"/>
      <c r="BV171" s="148"/>
      <c r="BW171" s="148"/>
      <c r="BX171" s="148"/>
      <c r="BY171" s="148"/>
      <c r="BZ171" s="148"/>
      <c r="CA171" s="148"/>
      <c r="CB171" s="148"/>
      <c r="CC171" s="148"/>
      <c r="CD171" s="148"/>
      <c r="CE171" s="148"/>
      <c r="CF171" s="152"/>
      <c r="CG171" s="153"/>
      <c r="CH171" s="153"/>
      <c r="CI171" s="153"/>
      <c r="CJ171" s="153"/>
      <c r="CK171" s="153"/>
      <c r="CL171" s="153"/>
      <c r="CM171" s="153"/>
      <c r="CN171" s="153"/>
      <c r="CO171" s="153"/>
      <c r="CP171" s="153"/>
      <c r="CQ171" s="153"/>
      <c r="CR171" s="153"/>
      <c r="CS171" s="152"/>
      <c r="CT171" s="145"/>
      <c r="CU171" s="145"/>
      <c r="CV171" s="145"/>
      <c r="CW171" s="145"/>
      <c r="CX171" s="145"/>
      <c r="CY171" s="145"/>
      <c r="CZ171" s="145"/>
      <c r="DA171" s="145"/>
      <c r="DB171" s="145"/>
      <c r="DC171" s="145"/>
      <c r="DD171" s="145"/>
      <c r="DE171" s="145"/>
      <c r="DF171" s="145"/>
      <c r="DG171" s="145"/>
      <c r="DH171" s="145"/>
      <c r="DI171" s="152"/>
      <c r="DJ171" s="145"/>
      <c r="DK171" s="145"/>
      <c r="DL171" s="145"/>
      <c r="DM171" s="145"/>
      <c r="DN171" s="145"/>
      <c r="DO171" s="145"/>
      <c r="DP171" s="145"/>
      <c r="DQ171" s="145"/>
      <c r="DR171" s="145"/>
      <c r="DS171" s="145"/>
      <c r="DT171" s="145"/>
      <c r="DU171" s="145"/>
    </row>
    <row r="172" spans="6:164" ht="7.5" customHeight="1" x14ac:dyDescent="0.2">
      <c r="F172" s="293" t="s">
        <v>48</v>
      </c>
      <c r="G172" s="293"/>
      <c r="H172" s="293"/>
      <c r="I172" s="293"/>
      <c r="J172" s="72"/>
      <c r="K172" s="294"/>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295"/>
      <c r="AM172" s="295"/>
      <c r="AN172" s="295"/>
      <c r="AO172" s="295"/>
      <c r="AP172" s="295"/>
      <c r="AQ172" s="295"/>
      <c r="AR172" s="296"/>
      <c r="AS172" s="145"/>
      <c r="AT172" s="216"/>
      <c r="AU172" s="217"/>
      <c r="AV172" s="217"/>
      <c r="AW172" s="217"/>
      <c r="AX172" s="217"/>
      <c r="AY172" s="217"/>
      <c r="AZ172" s="217"/>
      <c r="BA172" s="217"/>
      <c r="BB172" s="217"/>
      <c r="BC172" s="217"/>
      <c r="BD172" s="217"/>
      <c r="BE172" s="218"/>
      <c r="BF172" s="146"/>
      <c r="BG172" s="216"/>
      <c r="BH172" s="217"/>
      <c r="BI172" s="217"/>
      <c r="BJ172" s="217"/>
      <c r="BK172" s="217"/>
      <c r="BL172" s="217"/>
      <c r="BM172" s="217"/>
      <c r="BN172" s="217"/>
      <c r="BO172" s="217"/>
      <c r="BP172" s="217"/>
      <c r="BQ172" s="217"/>
      <c r="BR172" s="218"/>
      <c r="BS172" s="147"/>
      <c r="BT172" s="303"/>
      <c r="BU172" s="304"/>
      <c r="BV172" s="304"/>
      <c r="BW172" s="304"/>
      <c r="BX172" s="304"/>
      <c r="BY172" s="304"/>
      <c r="BZ172" s="304"/>
      <c r="CA172" s="304"/>
      <c r="CB172" s="304"/>
      <c r="CC172" s="304"/>
      <c r="CD172" s="304"/>
      <c r="CE172" s="304"/>
      <c r="CF172" s="304"/>
      <c r="CG172" s="304"/>
      <c r="CH172" s="304"/>
      <c r="CI172" s="304"/>
      <c r="CJ172" s="304"/>
      <c r="CK172" s="304"/>
      <c r="CL172" s="304"/>
      <c r="CM172" s="304"/>
      <c r="CN172" s="304"/>
      <c r="CO172" s="304"/>
      <c r="CP172" s="304"/>
      <c r="CQ172" s="304"/>
      <c r="CR172" s="304"/>
      <c r="CS172" s="304"/>
      <c r="CT172" s="304"/>
      <c r="CU172" s="304"/>
      <c r="CV172" s="304"/>
      <c r="CW172" s="304"/>
      <c r="CX172" s="304"/>
      <c r="CY172" s="304"/>
      <c r="CZ172" s="304"/>
      <c r="DA172" s="304"/>
      <c r="DB172" s="304"/>
      <c r="DC172" s="304"/>
      <c r="DD172" s="304"/>
      <c r="DE172" s="304"/>
      <c r="DF172" s="304"/>
      <c r="DG172" s="304"/>
      <c r="DH172" s="304"/>
      <c r="DI172" s="304"/>
      <c r="DJ172" s="304"/>
      <c r="DK172" s="304"/>
      <c r="DL172" s="304"/>
      <c r="DM172" s="304"/>
      <c r="DN172" s="304"/>
      <c r="DO172" s="304"/>
      <c r="DP172" s="304"/>
      <c r="DQ172" s="304"/>
      <c r="DR172" s="304"/>
      <c r="DS172" s="304"/>
      <c r="DT172" s="304"/>
      <c r="DU172" s="305"/>
      <c r="DX172" s="61"/>
      <c r="DY172" s="61"/>
      <c r="DZ172" s="61"/>
      <c r="EA172" s="61"/>
      <c r="EB172" s="61"/>
      <c r="EC172" s="61"/>
      <c r="ED172" s="61"/>
      <c r="EE172" s="61"/>
      <c r="EF172" s="61"/>
      <c r="EG172" s="61"/>
      <c r="EH172" s="61"/>
      <c r="EI172" s="61"/>
      <c r="EJ172" s="61"/>
      <c r="EK172" s="61"/>
      <c r="EL172" s="61"/>
      <c r="EM172" s="61"/>
      <c r="EN172" s="61"/>
      <c r="EO172" s="61"/>
      <c r="EP172" s="61"/>
      <c r="EQ172" s="61"/>
      <c r="ER172" s="61"/>
      <c r="ES172" s="61"/>
      <c r="ET172" s="61"/>
      <c r="EU172" s="61"/>
      <c r="EV172" s="61"/>
      <c r="EW172" s="61"/>
      <c r="EX172" s="61"/>
      <c r="EY172" s="61"/>
      <c r="EZ172" s="61"/>
      <c r="FA172" s="61"/>
      <c r="FB172" s="61"/>
      <c r="FC172" s="61"/>
      <c r="FD172" s="61"/>
      <c r="FE172" s="61"/>
      <c r="FF172" s="61"/>
      <c r="FG172" s="61"/>
      <c r="FH172" s="61"/>
    </row>
    <row r="173" spans="6:164" ht="7.5" customHeight="1" x14ac:dyDescent="0.2">
      <c r="F173" s="293"/>
      <c r="G173" s="293"/>
      <c r="H173" s="293"/>
      <c r="I173" s="293"/>
      <c r="J173" s="72"/>
      <c r="K173" s="297"/>
      <c r="L173" s="298"/>
      <c r="M173" s="298"/>
      <c r="N173" s="298"/>
      <c r="O173" s="298"/>
      <c r="P173" s="298"/>
      <c r="Q173" s="298"/>
      <c r="R173" s="298"/>
      <c r="S173" s="298"/>
      <c r="T173" s="298"/>
      <c r="U173" s="298"/>
      <c r="V173" s="298"/>
      <c r="W173" s="298"/>
      <c r="X173" s="298"/>
      <c r="Y173" s="298"/>
      <c r="Z173" s="298"/>
      <c r="AA173" s="298"/>
      <c r="AB173" s="298"/>
      <c r="AC173" s="298"/>
      <c r="AD173" s="298"/>
      <c r="AE173" s="298"/>
      <c r="AF173" s="298"/>
      <c r="AG173" s="298"/>
      <c r="AH173" s="298"/>
      <c r="AI173" s="298"/>
      <c r="AJ173" s="298"/>
      <c r="AK173" s="298"/>
      <c r="AL173" s="298"/>
      <c r="AM173" s="298"/>
      <c r="AN173" s="298"/>
      <c r="AO173" s="298"/>
      <c r="AP173" s="298"/>
      <c r="AQ173" s="298"/>
      <c r="AR173" s="299"/>
      <c r="AS173" s="145"/>
      <c r="AT173" s="219"/>
      <c r="AU173" s="220"/>
      <c r="AV173" s="220"/>
      <c r="AW173" s="220"/>
      <c r="AX173" s="220"/>
      <c r="AY173" s="220"/>
      <c r="AZ173" s="220"/>
      <c r="BA173" s="220"/>
      <c r="BB173" s="220"/>
      <c r="BC173" s="220"/>
      <c r="BD173" s="220"/>
      <c r="BE173" s="221"/>
      <c r="BF173" s="146"/>
      <c r="BG173" s="219"/>
      <c r="BH173" s="220"/>
      <c r="BI173" s="220"/>
      <c r="BJ173" s="220"/>
      <c r="BK173" s="220"/>
      <c r="BL173" s="220"/>
      <c r="BM173" s="220"/>
      <c r="BN173" s="220"/>
      <c r="BO173" s="220"/>
      <c r="BP173" s="220"/>
      <c r="BQ173" s="220"/>
      <c r="BR173" s="221"/>
      <c r="BS173" s="147"/>
      <c r="BT173" s="306"/>
      <c r="BU173" s="307"/>
      <c r="BV173" s="307"/>
      <c r="BW173" s="307"/>
      <c r="BX173" s="307"/>
      <c r="BY173" s="307"/>
      <c r="BZ173" s="307"/>
      <c r="CA173" s="307"/>
      <c r="CB173" s="307"/>
      <c r="CC173" s="307"/>
      <c r="CD173" s="307"/>
      <c r="CE173" s="307"/>
      <c r="CF173" s="307"/>
      <c r="CG173" s="307"/>
      <c r="CH173" s="307"/>
      <c r="CI173" s="307"/>
      <c r="CJ173" s="307"/>
      <c r="CK173" s="307"/>
      <c r="CL173" s="307"/>
      <c r="CM173" s="307"/>
      <c r="CN173" s="307"/>
      <c r="CO173" s="307"/>
      <c r="CP173" s="307"/>
      <c r="CQ173" s="307"/>
      <c r="CR173" s="307"/>
      <c r="CS173" s="307"/>
      <c r="CT173" s="307"/>
      <c r="CU173" s="307"/>
      <c r="CV173" s="307"/>
      <c r="CW173" s="307"/>
      <c r="CX173" s="307"/>
      <c r="CY173" s="307"/>
      <c r="CZ173" s="307"/>
      <c r="DA173" s="307"/>
      <c r="DB173" s="307"/>
      <c r="DC173" s="307"/>
      <c r="DD173" s="307"/>
      <c r="DE173" s="307"/>
      <c r="DF173" s="307"/>
      <c r="DG173" s="307"/>
      <c r="DH173" s="307"/>
      <c r="DI173" s="307"/>
      <c r="DJ173" s="307"/>
      <c r="DK173" s="307"/>
      <c r="DL173" s="307"/>
      <c r="DM173" s="307"/>
      <c r="DN173" s="307"/>
      <c r="DO173" s="307"/>
      <c r="DP173" s="307"/>
      <c r="DQ173" s="307"/>
      <c r="DR173" s="307"/>
      <c r="DS173" s="307"/>
      <c r="DT173" s="307"/>
      <c r="DU173" s="308"/>
      <c r="DX173" s="61"/>
      <c r="DY173" s="61"/>
      <c r="DZ173" s="61"/>
      <c r="EA173" s="61"/>
      <c r="EB173" s="61"/>
      <c r="EC173" s="61"/>
      <c r="ED173" s="61"/>
      <c r="EE173" s="61"/>
      <c r="EF173" s="61"/>
      <c r="EG173" s="61"/>
      <c r="EH173" s="61"/>
      <c r="EI173" s="61"/>
      <c r="EJ173" s="61"/>
      <c r="EK173" s="61"/>
      <c r="EL173" s="61"/>
      <c r="EM173" s="61"/>
      <c r="EN173" s="61"/>
      <c r="EO173" s="61"/>
      <c r="EP173" s="61"/>
      <c r="EQ173" s="61"/>
      <c r="ER173" s="61"/>
      <c r="ES173" s="61"/>
      <c r="ET173" s="61"/>
      <c r="EU173" s="61"/>
      <c r="EV173" s="61"/>
      <c r="EW173" s="61"/>
      <c r="EX173" s="61"/>
      <c r="EY173" s="61"/>
      <c r="EZ173" s="61"/>
      <c r="FA173" s="61"/>
      <c r="FB173" s="61"/>
      <c r="FC173" s="61"/>
      <c r="FD173" s="61"/>
      <c r="FE173" s="61"/>
      <c r="FF173" s="61"/>
      <c r="FG173" s="61"/>
      <c r="FH173" s="61"/>
    </row>
    <row r="174" spans="6:164" ht="7.5" customHeight="1" x14ac:dyDescent="0.2">
      <c r="F174" s="293"/>
      <c r="G174" s="293"/>
      <c r="H174" s="293"/>
      <c r="I174" s="293"/>
      <c r="J174" s="72"/>
      <c r="K174" s="297"/>
      <c r="L174" s="298"/>
      <c r="M174" s="298"/>
      <c r="N174" s="298"/>
      <c r="O174" s="298"/>
      <c r="P174" s="298"/>
      <c r="Q174" s="298"/>
      <c r="R174" s="298"/>
      <c r="S174" s="298"/>
      <c r="T174" s="298"/>
      <c r="U174" s="298"/>
      <c r="V174" s="298"/>
      <c r="W174" s="298"/>
      <c r="X174" s="298"/>
      <c r="Y174" s="298"/>
      <c r="Z174" s="298"/>
      <c r="AA174" s="298"/>
      <c r="AB174" s="298"/>
      <c r="AC174" s="298"/>
      <c r="AD174" s="298"/>
      <c r="AE174" s="298"/>
      <c r="AF174" s="298"/>
      <c r="AG174" s="298"/>
      <c r="AH174" s="298"/>
      <c r="AI174" s="298"/>
      <c r="AJ174" s="298"/>
      <c r="AK174" s="298"/>
      <c r="AL174" s="298"/>
      <c r="AM174" s="298"/>
      <c r="AN174" s="298"/>
      <c r="AO174" s="298"/>
      <c r="AP174" s="298"/>
      <c r="AQ174" s="298"/>
      <c r="AR174" s="299"/>
      <c r="AS174" s="145"/>
      <c r="AT174" s="219"/>
      <c r="AU174" s="220"/>
      <c r="AV174" s="220"/>
      <c r="AW174" s="220"/>
      <c r="AX174" s="220"/>
      <c r="AY174" s="220"/>
      <c r="AZ174" s="220"/>
      <c r="BA174" s="220"/>
      <c r="BB174" s="220"/>
      <c r="BC174" s="220"/>
      <c r="BD174" s="220"/>
      <c r="BE174" s="221"/>
      <c r="BF174" s="146"/>
      <c r="BG174" s="219"/>
      <c r="BH174" s="220"/>
      <c r="BI174" s="220"/>
      <c r="BJ174" s="220"/>
      <c r="BK174" s="220"/>
      <c r="BL174" s="220"/>
      <c r="BM174" s="220"/>
      <c r="BN174" s="220"/>
      <c r="BO174" s="220"/>
      <c r="BP174" s="220"/>
      <c r="BQ174" s="220"/>
      <c r="BR174" s="221"/>
      <c r="BS174" s="147"/>
      <c r="BT174" s="306"/>
      <c r="BU174" s="307"/>
      <c r="BV174" s="307"/>
      <c r="BW174" s="307"/>
      <c r="BX174" s="307"/>
      <c r="BY174" s="307"/>
      <c r="BZ174" s="307"/>
      <c r="CA174" s="307"/>
      <c r="CB174" s="307"/>
      <c r="CC174" s="307"/>
      <c r="CD174" s="307"/>
      <c r="CE174" s="307"/>
      <c r="CF174" s="307"/>
      <c r="CG174" s="307"/>
      <c r="CH174" s="307"/>
      <c r="CI174" s="307"/>
      <c r="CJ174" s="307"/>
      <c r="CK174" s="307"/>
      <c r="CL174" s="307"/>
      <c r="CM174" s="307"/>
      <c r="CN174" s="307"/>
      <c r="CO174" s="307"/>
      <c r="CP174" s="307"/>
      <c r="CQ174" s="307"/>
      <c r="CR174" s="307"/>
      <c r="CS174" s="307"/>
      <c r="CT174" s="307"/>
      <c r="CU174" s="307"/>
      <c r="CV174" s="307"/>
      <c r="CW174" s="307"/>
      <c r="CX174" s="307"/>
      <c r="CY174" s="307"/>
      <c r="CZ174" s="307"/>
      <c r="DA174" s="307"/>
      <c r="DB174" s="307"/>
      <c r="DC174" s="307"/>
      <c r="DD174" s="307"/>
      <c r="DE174" s="307"/>
      <c r="DF174" s="307"/>
      <c r="DG174" s="307"/>
      <c r="DH174" s="307"/>
      <c r="DI174" s="307"/>
      <c r="DJ174" s="307"/>
      <c r="DK174" s="307"/>
      <c r="DL174" s="307"/>
      <c r="DM174" s="307"/>
      <c r="DN174" s="307"/>
      <c r="DO174" s="307"/>
      <c r="DP174" s="307"/>
      <c r="DQ174" s="307"/>
      <c r="DR174" s="307"/>
      <c r="DS174" s="307"/>
      <c r="DT174" s="307"/>
      <c r="DU174" s="308"/>
      <c r="DX174" s="61"/>
      <c r="DY174" s="61"/>
      <c r="DZ174" s="61"/>
      <c r="EA174" s="61"/>
      <c r="EB174" s="61"/>
      <c r="EC174" s="61"/>
      <c r="ED174" s="61"/>
      <c r="EE174" s="61"/>
      <c r="EF174" s="61"/>
      <c r="EG174" s="61"/>
      <c r="EH174" s="61"/>
      <c r="EI174" s="61"/>
      <c r="EJ174" s="61"/>
      <c r="EK174" s="61"/>
      <c r="EL174" s="61"/>
      <c r="EM174" s="61"/>
      <c r="EN174" s="61"/>
      <c r="EO174" s="61"/>
      <c r="EP174" s="61"/>
      <c r="EQ174" s="61"/>
      <c r="ER174" s="61"/>
      <c r="ES174" s="61"/>
      <c r="ET174" s="61"/>
      <c r="EU174" s="61"/>
      <c r="EV174" s="61"/>
      <c r="EW174" s="61"/>
      <c r="EX174" s="61"/>
      <c r="EY174" s="61"/>
      <c r="EZ174" s="61"/>
      <c r="FA174" s="61"/>
      <c r="FB174" s="61"/>
      <c r="FC174" s="61"/>
      <c r="FD174" s="61"/>
      <c r="FE174" s="61"/>
      <c r="FF174" s="61"/>
      <c r="FG174" s="61"/>
      <c r="FH174" s="61"/>
    </row>
    <row r="175" spans="6:164" ht="7.5" customHeight="1" x14ac:dyDescent="0.2">
      <c r="F175" s="293"/>
      <c r="G175" s="293"/>
      <c r="H175" s="293"/>
      <c r="I175" s="293"/>
      <c r="J175" s="72"/>
      <c r="K175" s="297"/>
      <c r="L175" s="298"/>
      <c r="M175" s="298"/>
      <c r="N175" s="298"/>
      <c r="O175" s="298"/>
      <c r="P175" s="298"/>
      <c r="Q175" s="298"/>
      <c r="R175" s="298"/>
      <c r="S175" s="298"/>
      <c r="T175" s="298"/>
      <c r="U175" s="298"/>
      <c r="V175" s="298"/>
      <c r="W175" s="298"/>
      <c r="X175" s="298"/>
      <c r="Y175" s="298"/>
      <c r="Z175" s="298"/>
      <c r="AA175" s="298"/>
      <c r="AB175" s="298"/>
      <c r="AC175" s="298"/>
      <c r="AD175" s="298"/>
      <c r="AE175" s="298"/>
      <c r="AF175" s="298"/>
      <c r="AG175" s="298"/>
      <c r="AH175" s="298"/>
      <c r="AI175" s="298"/>
      <c r="AJ175" s="298"/>
      <c r="AK175" s="298"/>
      <c r="AL175" s="298"/>
      <c r="AM175" s="298"/>
      <c r="AN175" s="298"/>
      <c r="AO175" s="298"/>
      <c r="AP175" s="298"/>
      <c r="AQ175" s="298"/>
      <c r="AR175" s="299"/>
      <c r="AS175" s="145"/>
      <c r="AT175" s="219"/>
      <c r="AU175" s="220"/>
      <c r="AV175" s="220"/>
      <c r="AW175" s="220"/>
      <c r="AX175" s="220"/>
      <c r="AY175" s="220"/>
      <c r="AZ175" s="220"/>
      <c r="BA175" s="220"/>
      <c r="BB175" s="220"/>
      <c r="BC175" s="220"/>
      <c r="BD175" s="220"/>
      <c r="BE175" s="221"/>
      <c r="BF175" s="146"/>
      <c r="BG175" s="219"/>
      <c r="BH175" s="220"/>
      <c r="BI175" s="220"/>
      <c r="BJ175" s="220"/>
      <c r="BK175" s="220"/>
      <c r="BL175" s="220"/>
      <c r="BM175" s="220"/>
      <c r="BN175" s="220"/>
      <c r="BO175" s="220"/>
      <c r="BP175" s="220"/>
      <c r="BQ175" s="220"/>
      <c r="BR175" s="221"/>
      <c r="BS175" s="147"/>
      <c r="BT175" s="306"/>
      <c r="BU175" s="307"/>
      <c r="BV175" s="307"/>
      <c r="BW175" s="307"/>
      <c r="BX175" s="307"/>
      <c r="BY175" s="307"/>
      <c r="BZ175" s="307"/>
      <c r="CA175" s="307"/>
      <c r="CB175" s="307"/>
      <c r="CC175" s="307"/>
      <c r="CD175" s="307"/>
      <c r="CE175" s="307"/>
      <c r="CF175" s="307"/>
      <c r="CG175" s="307"/>
      <c r="CH175" s="307"/>
      <c r="CI175" s="307"/>
      <c r="CJ175" s="307"/>
      <c r="CK175" s="307"/>
      <c r="CL175" s="307"/>
      <c r="CM175" s="307"/>
      <c r="CN175" s="307"/>
      <c r="CO175" s="307"/>
      <c r="CP175" s="307"/>
      <c r="CQ175" s="307"/>
      <c r="CR175" s="307"/>
      <c r="CS175" s="307"/>
      <c r="CT175" s="307"/>
      <c r="CU175" s="307"/>
      <c r="CV175" s="307"/>
      <c r="CW175" s="307"/>
      <c r="CX175" s="307"/>
      <c r="CY175" s="307"/>
      <c r="CZ175" s="307"/>
      <c r="DA175" s="307"/>
      <c r="DB175" s="307"/>
      <c r="DC175" s="307"/>
      <c r="DD175" s="307"/>
      <c r="DE175" s="307"/>
      <c r="DF175" s="307"/>
      <c r="DG175" s="307"/>
      <c r="DH175" s="307"/>
      <c r="DI175" s="307"/>
      <c r="DJ175" s="307"/>
      <c r="DK175" s="307"/>
      <c r="DL175" s="307"/>
      <c r="DM175" s="307"/>
      <c r="DN175" s="307"/>
      <c r="DO175" s="307"/>
      <c r="DP175" s="307"/>
      <c r="DQ175" s="307"/>
      <c r="DR175" s="307"/>
      <c r="DS175" s="307"/>
      <c r="DT175" s="307"/>
      <c r="DU175" s="308"/>
    </row>
    <row r="176" spans="6:164" ht="7.5" customHeight="1" x14ac:dyDescent="0.2">
      <c r="F176" s="293"/>
      <c r="G176" s="293"/>
      <c r="H176" s="293"/>
      <c r="I176" s="293"/>
      <c r="J176" s="72"/>
      <c r="K176" s="300"/>
      <c r="L176" s="301"/>
      <c r="M176" s="301"/>
      <c r="N176" s="301"/>
      <c r="O176" s="301"/>
      <c r="P176" s="301"/>
      <c r="Q176" s="301"/>
      <c r="R176" s="301"/>
      <c r="S176" s="301"/>
      <c r="T176" s="301"/>
      <c r="U176" s="301"/>
      <c r="V176" s="301"/>
      <c r="W176" s="301"/>
      <c r="X176" s="301"/>
      <c r="Y176" s="301"/>
      <c r="Z176" s="301"/>
      <c r="AA176" s="301"/>
      <c r="AB176" s="301"/>
      <c r="AC176" s="301"/>
      <c r="AD176" s="301"/>
      <c r="AE176" s="301"/>
      <c r="AF176" s="301"/>
      <c r="AG176" s="301"/>
      <c r="AH176" s="301"/>
      <c r="AI176" s="301"/>
      <c r="AJ176" s="301"/>
      <c r="AK176" s="301"/>
      <c r="AL176" s="301"/>
      <c r="AM176" s="301"/>
      <c r="AN176" s="301"/>
      <c r="AO176" s="301"/>
      <c r="AP176" s="301"/>
      <c r="AQ176" s="301"/>
      <c r="AR176" s="302"/>
      <c r="AS176" s="145"/>
      <c r="AT176" s="222"/>
      <c r="AU176" s="223"/>
      <c r="AV176" s="223"/>
      <c r="AW176" s="223"/>
      <c r="AX176" s="223"/>
      <c r="AY176" s="223"/>
      <c r="AZ176" s="223"/>
      <c r="BA176" s="223"/>
      <c r="BB176" s="223"/>
      <c r="BC176" s="223"/>
      <c r="BD176" s="223"/>
      <c r="BE176" s="224"/>
      <c r="BF176" s="146"/>
      <c r="BG176" s="222"/>
      <c r="BH176" s="223"/>
      <c r="BI176" s="223"/>
      <c r="BJ176" s="223"/>
      <c r="BK176" s="223"/>
      <c r="BL176" s="223"/>
      <c r="BM176" s="223"/>
      <c r="BN176" s="223"/>
      <c r="BO176" s="223"/>
      <c r="BP176" s="223"/>
      <c r="BQ176" s="223"/>
      <c r="BR176" s="224"/>
      <c r="BS176" s="147"/>
      <c r="BT176" s="309"/>
      <c r="BU176" s="310"/>
      <c r="BV176" s="310"/>
      <c r="BW176" s="310"/>
      <c r="BX176" s="310"/>
      <c r="BY176" s="310"/>
      <c r="BZ176" s="310"/>
      <c r="CA176" s="310"/>
      <c r="CB176" s="310"/>
      <c r="CC176" s="310"/>
      <c r="CD176" s="310"/>
      <c r="CE176" s="310"/>
      <c r="CF176" s="310"/>
      <c r="CG176" s="310"/>
      <c r="CH176" s="310"/>
      <c r="CI176" s="310"/>
      <c r="CJ176" s="310"/>
      <c r="CK176" s="310"/>
      <c r="CL176" s="310"/>
      <c r="CM176" s="310"/>
      <c r="CN176" s="310"/>
      <c r="CO176" s="310"/>
      <c r="CP176" s="310"/>
      <c r="CQ176" s="310"/>
      <c r="CR176" s="310"/>
      <c r="CS176" s="310"/>
      <c r="CT176" s="310"/>
      <c r="CU176" s="310"/>
      <c r="CV176" s="310"/>
      <c r="CW176" s="310"/>
      <c r="CX176" s="310"/>
      <c r="CY176" s="310"/>
      <c r="CZ176" s="310"/>
      <c r="DA176" s="310"/>
      <c r="DB176" s="310"/>
      <c r="DC176" s="310"/>
      <c r="DD176" s="310"/>
      <c r="DE176" s="310"/>
      <c r="DF176" s="310"/>
      <c r="DG176" s="310"/>
      <c r="DH176" s="310"/>
      <c r="DI176" s="310"/>
      <c r="DJ176" s="310"/>
      <c r="DK176" s="310"/>
      <c r="DL176" s="310"/>
      <c r="DM176" s="310"/>
      <c r="DN176" s="310"/>
      <c r="DO176" s="310"/>
      <c r="DP176" s="310"/>
      <c r="DQ176" s="310"/>
      <c r="DR176" s="310"/>
      <c r="DS176" s="310"/>
      <c r="DT176" s="310"/>
      <c r="DU176" s="311"/>
    </row>
    <row r="177" spans="6:164" ht="7.5" customHeight="1" x14ac:dyDescent="0.2">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65"/>
      <c r="AT177" s="75"/>
      <c r="AU177" s="75"/>
      <c r="AV177" s="75"/>
      <c r="AW177" s="75"/>
      <c r="AX177" s="75"/>
      <c r="AY177" s="75"/>
      <c r="AZ177" s="75"/>
      <c r="BA177" s="75"/>
      <c r="BB177" s="75"/>
      <c r="BC177" s="75"/>
      <c r="BD177" s="75"/>
      <c r="BE177" s="75"/>
      <c r="BF177" s="110"/>
      <c r="BG177" s="75"/>
      <c r="BH177" s="75"/>
      <c r="BI177" s="75"/>
      <c r="BJ177" s="75"/>
      <c r="BK177" s="75"/>
      <c r="BL177" s="75"/>
      <c r="BM177" s="75"/>
      <c r="BN177" s="75"/>
      <c r="BO177" s="75"/>
      <c r="BP177" s="75"/>
      <c r="BQ177" s="75"/>
      <c r="BR177" s="75"/>
      <c r="BS177" s="110"/>
      <c r="BT177" s="76"/>
      <c r="BU177" s="76"/>
      <c r="BV177" s="76"/>
      <c r="BW177" s="76"/>
      <c r="BX177" s="76"/>
      <c r="BY177" s="76"/>
      <c r="BZ177" s="76"/>
      <c r="CA177" s="76"/>
      <c r="CB177" s="76"/>
      <c r="CC177" s="76"/>
      <c r="CD177" s="76"/>
      <c r="CE177" s="76"/>
      <c r="CF177" s="109"/>
      <c r="CG177" s="78"/>
      <c r="CH177" s="78"/>
      <c r="CI177" s="78"/>
      <c r="CJ177" s="78"/>
      <c r="CK177" s="78"/>
      <c r="CL177" s="78"/>
      <c r="CM177" s="78"/>
      <c r="CN177" s="78"/>
      <c r="CO177" s="78"/>
      <c r="CP177" s="78"/>
      <c r="CQ177" s="78"/>
      <c r="CR177" s="78"/>
      <c r="CS177" s="109"/>
      <c r="CT177" s="78"/>
      <c r="CU177" s="78"/>
      <c r="CV177" s="78"/>
      <c r="CW177" s="78"/>
      <c r="CX177" s="78"/>
      <c r="CY177" s="78"/>
      <c r="CZ177" s="78"/>
      <c r="DA177" s="78"/>
      <c r="DB177" s="78"/>
      <c r="DC177" s="78"/>
      <c r="DD177" s="78"/>
      <c r="DE177" s="78"/>
      <c r="DF177" s="78"/>
      <c r="DG177" s="78"/>
      <c r="DH177" s="78"/>
      <c r="DI177" s="109"/>
      <c r="DJ177" s="78"/>
      <c r="DK177" s="78"/>
      <c r="DL177" s="78"/>
      <c r="DM177" s="78"/>
      <c r="DN177" s="78"/>
      <c r="DO177" s="78"/>
      <c r="DP177" s="78"/>
      <c r="DQ177" s="78"/>
      <c r="DR177" s="78"/>
      <c r="DS177" s="78"/>
      <c r="DT177" s="78"/>
      <c r="DU177" s="78"/>
      <c r="DW177" s="61"/>
      <c r="DX177" s="61"/>
      <c r="DY177" s="61"/>
      <c r="DZ177" s="61"/>
      <c r="EA177" s="61"/>
      <c r="EB177" s="61"/>
      <c r="EC177" s="61"/>
      <c r="ED177" s="61"/>
      <c r="EE177" s="61"/>
      <c r="EF177" s="61"/>
      <c r="EG177" s="61"/>
      <c r="EH177" s="61"/>
      <c r="EI177" s="61"/>
      <c r="EJ177" s="61"/>
      <c r="EK177" s="61"/>
      <c r="EL177" s="61"/>
      <c r="EM177" s="61"/>
      <c r="EN177" s="61"/>
      <c r="EO177" s="61"/>
      <c r="EP177" s="61"/>
      <c r="EQ177" s="61"/>
      <c r="ER177" s="61"/>
      <c r="ES177" s="61"/>
      <c r="ET177" s="61"/>
      <c r="EU177" s="61"/>
      <c r="EV177" s="61"/>
      <c r="EW177" s="61"/>
      <c r="EX177" s="61"/>
      <c r="EY177" s="61"/>
      <c r="EZ177" s="61"/>
      <c r="FA177" s="61"/>
      <c r="FB177" s="61"/>
      <c r="FC177" s="61"/>
      <c r="FD177" s="61"/>
      <c r="FE177" s="61"/>
      <c r="FF177" s="61"/>
      <c r="FG177" s="61"/>
    </row>
    <row r="178" spans="6:164" ht="7.5" customHeight="1" x14ac:dyDescent="0.2">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65"/>
      <c r="AT178" s="75"/>
      <c r="AU178" s="75"/>
      <c r="AV178" s="75"/>
      <c r="AW178" s="75"/>
      <c r="AX178" s="75"/>
      <c r="AY178" s="75"/>
      <c r="AZ178" s="75"/>
      <c r="BA178" s="75"/>
      <c r="BB178" s="75"/>
      <c r="BC178" s="75"/>
      <c r="BD178" s="75"/>
      <c r="BE178" s="75"/>
      <c r="BF178" s="110"/>
      <c r="BG178" s="75"/>
      <c r="BH178" s="75"/>
      <c r="BI178" s="75"/>
      <c r="BJ178" s="75"/>
      <c r="BK178" s="75"/>
      <c r="BL178" s="75"/>
      <c r="BM178" s="75"/>
      <c r="BN178" s="75"/>
      <c r="BO178" s="75"/>
      <c r="BP178" s="75"/>
      <c r="BQ178" s="75"/>
      <c r="BR178" s="75"/>
      <c r="BS178" s="110"/>
      <c r="BT178" s="76"/>
      <c r="BU178" s="76"/>
      <c r="BV178" s="76"/>
      <c r="BW178" s="76"/>
      <c r="BX178" s="76"/>
      <c r="BY178" s="76"/>
      <c r="BZ178" s="76"/>
      <c r="CA178" s="76"/>
      <c r="CB178" s="76"/>
      <c r="CC178" s="76"/>
      <c r="CD178" s="76"/>
      <c r="CE178" s="76"/>
      <c r="CF178" s="109"/>
      <c r="CG178" s="78"/>
      <c r="CH178" s="78"/>
      <c r="CI178" s="78"/>
      <c r="CJ178" s="78"/>
      <c r="CK178" s="78"/>
      <c r="CL178" s="78"/>
      <c r="CM178" s="78"/>
      <c r="CN178" s="78"/>
      <c r="CO178" s="78"/>
      <c r="CP178" s="78"/>
      <c r="CQ178" s="78"/>
      <c r="CR178" s="78"/>
      <c r="CS178" s="109"/>
      <c r="CT178" s="78"/>
      <c r="CU178" s="78"/>
      <c r="CV178" s="78"/>
      <c r="CW178" s="78"/>
      <c r="CX178" s="78"/>
      <c r="CY178" s="78"/>
      <c r="CZ178" s="78"/>
      <c r="DA178" s="78"/>
      <c r="DB178" s="78"/>
      <c r="DC178" s="78"/>
      <c r="DD178" s="78"/>
      <c r="DE178" s="78"/>
      <c r="DF178" s="78"/>
      <c r="DG178" s="78"/>
      <c r="DH178" s="78"/>
      <c r="DI178" s="109"/>
      <c r="DJ178" s="78"/>
      <c r="DK178" s="78"/>
      <c r="DL178" s="78"/>
      <c r="DM178" s="78"/>
      <c r="DN178" s="78"/>
      <c r="DO178" s="78"/>
      <c r="DP178" s="78"/>
      <c r="DQ178" s="78"/>
      <c r="DR178" s="78"/>
      <c r="DS178" s="78"/>
      <c r="DT178" s="78"/>
      <c r="DU178" s="78"/>
      <c r="DW178" s="61"/>
      <c r="DX178" s="61"/>
      <c r="DY178" s="61"/>
      <c r="DZ178" s="61"/>
      <c r="EA178" s="61"/>
      <c r="EB178" s="61"/>
      <c r="EC178" s="61"/>
      <c r="ED178" s="61"/>
      <c r="EE178" s="61"/>
      <c r="EF178" s="61"/>
      <c r="EG178" s="61"/>
      <c r="EH178" s="61"/>
      <c r="EI178" s="61"/>
      <c r="EJ178" s="61"/>
      <c r="EK178" s="61"/>
      <c r="EL178" s="61"/>
      <c r="EM178" s="61"/>
      <c r="EN178" s="61"/>
      <c r="EO178" s="61"/>
      <c r="EP178" s="61"/>
      <c r="EQ178" s="61"/>
      <c r="ER178" s="61"/>
      <c r="ES178" s="61"/>
      <c r="ET178" s="61"/>
      <c r="EU178" s="61"/>
      <c r="EV178" s="61"/>
      <c r="EW178" s="61"/>
      <c r="EX178" s="61"/>
      <c r="EY178" s="61"/>
      <c r="EZ178" s="61"/>
      <c r="FA178" s="61"/>
      <c r="FB178" s="61"/>
      <c r="FC178" s="61"/>
      <c r="FD178" s="61"/>
      <c r="FE178" s="61"/>
      <c r="FF178" s="61"/>
      <c r="FG178" s="61"/>
    </row>
    <row r="179" spans="6:164" ht="7.5" customHeight="1" x14ac:dyDescent="0.2">
      <c r="F179" s="283" t="s">
        <v>49</v>
      </c>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60"/>
      <c r="AT179" s="225">
        <f>SUM(AT186,AT192,AT198,AT204,AT210)</f>
        <v>0</v>
      </c>
      <c r="AU179" s="226"/>
      <c r="AV179" s="226"/>
      <c r="AW179" s="226"/>
      <c r="AX179" s="226"/>
      <c r="AY179" s="226"/>
      <c r="AZ179" s="226"/>
      <c r="BA179" s="226"/>
      <c r="BB179" s="226"/>
      <c r="BC179" s="226"/>
      <c r="BD179" s="226"/>
      <c r="BE179" s="227"/>
      <c r="BF179" s="108"/>
      <c r="BG179" s="225">
        <f>SUM(BG186,BG192,BG198,BG204,BG210)</f>
        <v>0</v>
      </c>
      <c r="BH179" s="226"/>
      <c r="BI179" s="226"/>
      <c r="BJ179" s="226"/>
      <c r="BK179" s="226"/>
      <c r="BL179" s="226"/>
      <c r="BM179" s="226"/>
      <c r="BN179" s="226"/>
      <c r="BO179" s="226"/>
      <c r="BP179" s="226"/>
      <c r="BQ179" s="226"/>
      <c r="BR179" s="227"/>
      <c r="BS179" s="108"/>
      <c r="BT179" s="234">
        <f>IF(AT179&gt;0,BG179/AT179-1,0)</f>
        <v>0</v>
      </c>
      <c r="BU179" s="235"/>
      <c r="BV179" s="235"/>
      <c r="BW179" s="235"/>
      <c r="BX179" s="235"/>
      <c r="BY179" s="235"/>
      <c r="BZ179" s="235"/>
      <c r="CA179" s="236"/>
      <c r="CB179" s="81"/>
      <c r="CC179" s="192" t="s">
        <v>87</v>
      </c>
      <c r="CD179" s="192"/>
      <c r="CE179" s="192"/>
      <c r="CF179" s="192"/>
      <c r="CG179" s="192"/>
      <c r="CH179" s="192"/>
      <c r="CI179" s="192"/>
      <c r="CJ179" s="192"/>
      <c r="CK179" s="192"/>
      <c r="CL179" s="192"/>
      <c r="CM179" s="192"/>
      <c r="CN179" s="192"/>
      <c r="CO179" s="192"/>
      <c r="CP179" s="192"/>
      <c r="CQ179" s="192"/>
      <c r="CR179" s="192"/>
      <c r="CS179" s="192"/>
      <c r="CT179" s="192"/>
      <c r="CU179" s="192"/>
      <c r="CV179" s="192"/>
      <c r="CW179" s="192"/>
      <c r="CX179" s="192"/>
      <c r="CY179" s="192"/>
      <c r="CZ179" s="192"/>
      <c r="DA179" s="192"/>
      <c r="DB179" s="192"/>
      <c r="DC179" s="192"/>
      <c r="DD179" s="192"/>
      <c r="DE179" s="192"/>
      <c r="DF179" s="192"/>
      <c r="DG179" s="192"/>
      <c r="DH179" s="192"/>
      <c r="DI179" s="192"/>
      <c r="DJ179" s="192"/>
      <c r="DK179" s="192"/>
      <c r="DL179" s="192"/>
      <c r="DM179" s="192"/>
      <c r="DN179" s="192"/>
      <c r="DO179" s="192"/>
      <c r="DP179" s="192"/>
      <c r="DQ179" s="192"/>
      <c r="DR179" s="192"/>
      <c r="DS179" s="192"/>
      <c r="DT179" s="192"/>
      <c r="DU179" s="192"/>
      <c r="DW179" s="61"/>
      <c r="DX179" s="202"/>
      <c r="DY179" s="202"/>
      <c r="DZ179" s="202"/>
      <c r="EA179" s="202"/>
      <c r="EB179" s="202"/>
      <c r="EC179" s="202"/>
      <c r="ED179" s="202"/>
      <c r="EE179" s="202"/>
      <c r="EF179" s="202"/>
      <c r="EG179" s="202"/>
      <c r="EH179" s="202"/>
      <c r="EI179" s="202"/>
      <c r="EJ179" s="202"/>
      <c r="EK179" s="202"/>
      <c r="EL179" s="202"/>
      <c r="EM179" s="202"/>
      <c r="EN179" s="202"/>
      <c r="EO179" s="202"/>
      <c r="EP179" s="202"/>
      <c r="EQ179" s="202"/>
      <c r="ER179" s="202"/>
      <c r="ES179" s="202"/>
      <c r="ET179" s="202"/>
      <c r="EU179" s="202"/>
      <c r="EV179" s="202"/>
      <c r="EW179" s="202"/>
      <c r="EX179" s="202"/>
      <c r="EY179" s="202"/>
      <c r="EZ179" s="202"/>
      <c r="FA179" s="202"/>
      <c r="FB179" s="202"/>
      <c r="FC179" s="202"/>
      <c r="FD179" s="202"/>
      <c r="FE179" s="202"/>
      <c r="FF179" s="61"/>
      <c r="FG179" s="61"/>
    </row>
    <row r="180" spans="6:164" ht="7.5" customHeight="1" x14ac:dyDescent="0.2">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60"/>
      <c r="AT180" s="228"/>
      <c r="AU180" s="229"/>
      <c r="AV180" s="229"/>
      <c r="AW180" s="229"/>
      <c r="AX180" s="229"/>
      <c r="AY180" s="229"/>
      <c r="AZ180" s="229"/>
      <c r="BA180" s="229"/>
      <c r="BB180" s="229"/>
      <c r="BC180" s="229"/>
      <c r="BD180" s="229"/>
      <c r="BE180" s="230"/>
      <c r="BF180" s="108"/>
      <c r="BG180" s="228"/>
      <c r="BH180" s="229"/>
      <c r="BI180" s="229"/>
      <c r="BJ180" s="229"/>
      <c r="BK180" s="229"/>
      <c r="BL180" s="229"/>
      <c r="BM180" s="229"/>
      <c r="BN180" s="229"/>
      <c r="BO180" s="229"/>
      <c r="BP180" s="229"/>
      <c r="BQ180" s="229"/>
      <c r="BR180" s="230"/>
      <c r="BS180" s="108"/>
      <c r="BT180" s="237"/>
      <c r="BU180" s="238"/>
      <c r="BV180" s="238"/>
      <c r="BW180" s="238"/>
      <c r="BX180" s="238"/>
      <c r="BY180" s="238"/>
      <c r="BZ180" s="238"/>
      <c r="CA180" s="239"/>
      <c r="CB180" s="81"/>
      <c r="CC180" s="192"/>
      <c r="CD180" s="192"/>
      <c r="CE180" s="192"/>
      <c r="CF180" s="192"/>
      <c r="CG180" s="192"/>
      <c r="CH180" s="192"/>
      <c r="CI180" s="192"/>
      <c r="CJ180" s="192"/>
      <c r="CK180" s="192"/>
      <c r="CL180" s="192"/>
      <c r="CM180" s="192"/>
      <c r="CN180" s="192"/>
      <c r="CO180" s="192"/>
      <c r="CP180" s="192"/>
      <c r="CQ180" s="192"/>
      <c r="CR180" s="192"/>
      <c r="CS180" s="192"/>
      <c r="CT180" s="192"/>
      <c r="CU180" s="192"/>
      <c r="CV180" s="192"/>
      <c r="CW180" s="192"/>
      <c r="CX180" s="192"/>
      <c r="CY180" s="192"/>
      <c r="CZ180" s="192"/>
      <c r="DA180" s="192"/>
      <c r="DB180" s="192"/>
      <c r="DC180" s="192"/>
      <c r="DD180" s="192"/>
      <c r="DE180" s="192"/>
      <c r="DF180" s="192"/>
      <c r="DG180" s="192"/>
      <c r="DH180" s="192"/>
      <c r="DI180" s="192"/>
      <c r="DJ180" s="192"/>
      <c r="DK180" s="192"/>
      <c r="DL180" s="192"/>
      <c r="DM180" s="192"/>
      <c r="DN180" s="192"/>
      <c r="DO180" s="192"/>
      <c r="DP180" s="192"/>
      <c r="DQ180" s="192"/>
      <c r="DR180" s="192"/>
      <c r="DS180" s="192"/>
      <c r="DT180" s="192"/>
      <c r="DU180" s="192"/>
      <c r="DW180" s="61"/>
      <c r="DX180" s="202"/>
      <c r="DY180" s="202"/>
      <c r="DZ180" s="202"/>
      <c r="EA180" s="202"/>
      <c r="EB180" s="202"/>
      <c r="EC180" s="202"/>
      <c r="ED180" s="202"/>
      <c r="EE180" s="202"/>
      <c r="EF180" s="202"/>
      <c r="EG180" s="202"/>
      <c r="EH180" s="202"/>
      <c r="EI180" s="202"/>
      <c r="EJ180" s="202"/>
      <c r="EK180" s="202"/>
      <c r="EL180" s="202"/>
      <c r="EM180" s="202"/>
      <c r="EN180" s="202"/>
      <c r="EO180" s="202"/>
      <c r="EP180" s="202"/>
      <c r="EQ180" s="202"/>
      <c r="ER180" s="202"/>
      <c r="ES180" s="202"/>
      <c r="ET180" s="202"/>
      <c r="EU180" s="202"/>
      <c r="EV180" s="202"/>
      <c r="EW180" s="202"/>
      <c r="EX180" s="202"/>
      <c r="EY180" s="202"/>
      <c r="EZ180" s="202"/>
      <c r="FA180" s="202"/>
      <c r="FB180" s="202"/>
      <c r="FC180" s="202"/>
      <c r="FD180" s="202"/>
      <c r="FE180" s="202"/>
      <c r="FF180" s="61"/>
      <c r="FG180" s="61"/>
    </row>
    <row r="181" spans="6:164" ht="7.5" customHeight="1" x14ac:dyDescent="0.2">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83"/>
      <c r="AN181" s="283"/>
      <c r="AO181" s="283"/>
      <c r="AP181" s="283"/>
      <c r="AQ181" s="283"/>
      <c r="AR181" s="283"/>
      <c r="AS181" s="60"/>
      <c r="AT181" s="228"/>
      <c r="AU181" s="229"/>
      <c r="AV181" s="229"/>
      <c r="AW181" s="229"/>
      <c r="AX181" s="229"/>
      <c r="AY181" s="229"/>
      <c r="AZ181" s="229"/>
      <c r="BA181" s="229"/>
      <c r="BB181" s="229"/>
      <c r="BC181" s="229"/>
      <c r="BD181" s="229"/>
      <c r="BE181" s="230"/>
      <c r="BF181" s="108"/>
      <c r="BG181" s="228"/>
      <c r="BH181" s="229"/>
      <c r="BI181" s="229"/>
      <c r="BJ181" s="229"/>
      <c r="BK181" s="229"/>
      <c r="BL181" s="229"/>
      <c r="BM181" s="229"/>
      <c r="BN181" s="229"/>
      <c r="BO181" s="229"/>
      <c r="BP181" s="229"/>
      <c r="BQ181" s="229"/>
      <c r="BR181" s="230"/>
      <c r="BS181" s="108"/>
      <c r="BT181" s="237"/>
      <c r="BU181" s="238"/>
      <c r="BV181" s="238"/>
      <c r="BW181" s="238"/>
      <c r="BX181" s="238"/>
      <c r="BY181" s="238"/>
      <c r="BZ181" s="238"/>
      <c r="CA181" s="239"/>
      <c r="CB181" s="81"/>
      <c r="CC181" s="192"/>
      <c r="CD181" s="192"/>
      <c r="CE181" s="192"/>
      <c r="CF181" s="192"/>
      <c r="CG181" s="192"/>
      <c r="CH181" s="192"/>
      <c r="CI181" s="192"/>
      <c r="CJ181" s="192"/>
      <c r="CK181" s="192"/>
      <c r="CL181" s="192"/>
      <c r="CM181" s="192"/>
      <c r="CN181" s="192"/>
      <c r="CO181" s="192"/>
      <c r="CP181" s="192"/>
      <c r="CQ181" s="192"/>
      <c r="CR181" s="192"/>
      <c r="CS181" s="192"/>
      <c r="CT181" s="192"/>
      <c r="CU181" s="192"/>
      <c r="CV181" s="192"/>
      <c r="CW181" s="192"/>
      <c r="CX181" s="192"/>
      <c r="CY181" s="192"/>
      <c r="CZ181" s="192"/>
      <c r="DA181" s="192"/>
      <c r="DB181" s="192"/>
      <c r="DC181" s="192"/>
      <c r="DD181" s="192"/>
      <c r="DE181" s="192"/>
      <c r="DF181" s="192"/>
      <c r="DG181" s="192"/>
      <c r="DH181" s="192"/>
      <c r="DI181" s="192"/>
      <c r="DJ181" s="192"/>
      <c r="DK181" s="192"/>
      <c r="DL181" s="192"/>
      <c r="DM181" s="192"/>
      <c r="DN181" s="192"/>
      <c r="DO181" s="192"/>
      <c r="DP181" s="192"/>
      <c r="DQ181" s="192"/>
      <c r="DR181" s="192"/>
      <c r="DS181" s="192"/>
      <c r="DT181" s="192"/>
      <c r="DU181" s="192"/>
      <c r="DW181" s="61"/>
      <c r="DX181" s="202"/>
      <c r="DY181" s="202"/>
      <c r="DZ181" s="202"/>
      <c r="EA181" s="202"/>
      <c r="EB181" s="202"/>
      <c r="EC181" s="202"/>
      <c r="ED181" s="202"/>
      <c r="EE181" s="202"/>
      <c r="EF181" s="202"/>
      <c r="EG181" s="202"/>
      <c r="EH181" s="202"/>
      <c r="EI181" s="202"/>
      <c r="EJ181" s="202"/>
      <c r="EK181" s="202"/>
      <c r="EL181" s="202"/>
      <c r="EM181" s="202"/>
      <c r="EN181" s="202"/>
      <c r="EO181" s="202"/>
      <c r="EP181" s="202"/>
      <c r="EQ181" s="202"/>
      <c r="ER181" s="202"/>
      <c r="ES181" s="202"/>
      <c r="ET181" s="202"/>
      <c r="EU181" s="202"/>
      <c r="EV181" s="202"/>
      <c r="EW181" s="202"/>
      <c r="EX181" s="202"/>
      <c r="EY181" s="202"/>
      <c r="EZ181" s="202"/>
      <c r="FA181" s="202"/>
      <c r="FB181" s="202"/>
      <c r="FC181" s="202"/>
      <c r="FD181" s="202"/>
      <c r="FE181" s="202"/>
      <c r="FF181" s="61"/>
      <c r="FG181" s="61"/>
    </row>
    <row r="182" spans="6:164" ht="7.5" customHeight="1" x14ac:dyDescent="0.2">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83"/>
      <c r="AN182" s="283"/>
      <c r="AO182" s="283"/>
      <c r="AP182" s="283"/>
      <c r="AQ182" s="283"/>
      <c r="AR182" s="283"/>
      <c r="AS182" s="60"/>
      <c r="AT182" s="228"/>
      <c r="AU182" s="229"/>
      <c r="AV182" s="229"/>
      <c r="AW182" s="229"/>
      <c r="AX182" s="229"/>
      <c r="AY182" s="229"/>
      <c r="AZ182" s="229"/>
      <c r="BA182" s="229"/>
      <c r="BB182" s="229"/>
      <c r="BC182" s="229"/>
      <c r="BD182" s="229"/>
      <c r="BE182" s="230"/>
      <c r="BF182" s="108"/>
      <c r="BG182" s="228"/>
      <c r="BH182" s="229"/>
      <c r="BI182" s="229"/>
      <c r="BJ182" s="229"/>
      <c r="BK182" s="229"/>
      <c r="BL182" s="229"/>
      <c r="BM182" s="229"/>
      <c r="BN182" s="229"/>
      <c r="BO182" s="229"/>
      <c r="BP182" s="229"/>
      <c r="BQ182" s="229"/>
      <c r="BR182" s="230"/>
      <c r="BS182" s="108"/>
      <c r="BT182" s="237"/>
      <c r="BU182" s="238"/>
      <c r="BV182" s="238"/>
      <c r="BW182" s="238"/>
      <c r="BX182" s="238"/>
      <c r="BY182" s="238"/>
      <c r="BZ182" s="238"/>
      <c r="CA182" s="239"/>
      <c r="CB182" s="81"/>
      <c r="CC182" s="192"/>
      <c r="CD182" s="192"/>
      <c r="CE182" s="192"/>
      <c r="CF182" s="192"/>
      <c r="CG182" s="192"/>
      <c r="CH182" s="192"/>
      <c r="CI182" s="192"/>
      <c r="CJ182" s="192"/>
      <c r="CK182" s="192"/>
      <c r="CL182" s="192"/>
      <c r="CM182" s="192"/>
      <c r="CN182" s="192"/>
      <c r="CO182" s="192"/>
      <c r="CP182" s="192"/>
      <c r="CQ182" s="192"/>
      <c r="CR182" s="192"/>
      <c r="CS182" s="192"/>
      <c r="CT182" s="192"/>
      <c r="CU182" s="192"/>
      <c r="CV182" s="192"/>
      <c r="CW182" s="192"/>
      <c r="CX182" s="192"/>
      <c r="CY182" s="192"/>
      <c r="CZ182" s="192"/>
      <c r="DA182" s="192"/>
      <c r="DB182" s="192"/>
      <c r="DC182" s="192"/>
      <c r="DD182" s="192"/>
      <c r="DE182" s="192"/>
      <c r="DF182" s="192"/>
      <c r="DG182" s="192"/>
      <c r="DH182" s="192"/>
      <c r="DI182" s="192"/>
      <c r="DJ182" s="192"/>
      <c r="DK182" s="192"/>
      <c r="DL182" s="192"/>
      <c r="DM182" s="192"/>
      <c r="DN182" s="192"/>
      <c r="DO182" s="192"/>
      <c r="DP182" s="192"/>
      <c r="DQ182" s="192"/>
      <c r="DR182" s="192"/>
      <c r="DS182" s="192"/>
      <c r="DT182" s="192"/>
      <c r="DU182" s="192"/>
      <c r="DX182" s="202"/>
      <c r="DY182" s="202"/>
      <c r="DZ182" s="202"/>
      <c r="EA182" s="202"/>
      <c r="EB182" s="202"/>
      <c r="EC182" s="202"/>
      <c r="ED182" s="202"/>
      <c r="EE182" s="202"/>
      <c r="EF182" s="202"/>
      <c r="EG182" s="202"/>
      <c r="EH182" s="202"/>
      <c r="EI182" s="202"/>
      <c r="EJ182" s="202"/>
      <c r="EK182" s="202"/>
      <c r="EL182" s="202"/>
      <c r="EM182" s="202"/>
      <c r="EN182" s="202"/>
      <c r="EO182" s="202"/>
      <c r="EP182" s="202"/>
      <c r="EQ182" s="202"/>
      <c r="ER182" s="202"/>
      <c r="ES182" s="202"/>
      <c r="ET182" s="202"/>
      <c r="EU182" s="202"/>
      <c r="EV182" s="202"/>
      <c r="EW182" s="202"/>
      <c r="EX182" s="202"/>
      <c r="EY182" s="202"/>
      <c r="EZ182" s="202"/>
      <c r="FA182" s="202"/>
      <c r="FB182" s="202"/>
      <c r="FC182" s="202"/>
      <c r="FD182" s="202"/>
      <c r="FE182" s="202"/>
    </row>
    <row r="183" spans="6:164" ht="7.5" customHeight="1" x14ac:dyDescent="0.2">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83"/>
      <c r="AN183" s="283"/>
      <c r="AO183" s="283"/>
      <c r="AP183" s="283"/>
      <c r="AQ183" s="283"/>
      <c r="AR183" s="283"/>
      <c r="AS183" s="60"/>
      <c r="AT183" s="228"/>
      <c r="AU183" s="229"/>
      <c r="AV183" s="229"/>
      <c r="AW183" s="229"/>
      <c r="AX183" s="229"/>
      <c r="AY183" s="229"/>
      <c r="AZ183" s="229"/>
      <c r="BA183" s="229"/>
      <c r="BB183" s="229"/>
      <c r="BC183" s="229"/>
      <c r="BD183" s="229"/>
      <c r="BE183" s="230"/>
      <c r="BF183" s="108"/>
      <c r="BG183" s="228"/>
      <c r="BH183" s="229"/>
      <c r="BI183" s="229"/>
      <c r="BJ183" s="229"/>
      <c r="BK183" s="229"/>
      <c r="BL183" s="229"/>
      <c r="BM183" s="229"/>
      <c r="BN183" s="229"/>
      <c r="BO183" s="229"/>
      <c r="BP183" s="229"/>
      <c r="BQ183" s="229"/>
      <c r="BR183" s="230"/>
      <c r="BS183" s="108"/>
      <c r="BT183" s="237"/>
      <c r="BU183" s="238"/>
      <c r="BV183" s="238"/>
      <c r="BW183" s="238"/>
      <c r="BX183" s="238"/>
      <c r="BY183" s="238"/>
      <c r="BZ183" s="238"/>
      <c r="CA183" s="239"/>
      <c r="CB183" s="81"/>
      <c r="CC183" s="192"/>
      <c r="CD183" s="192"/>
      <c r="CE183" s="192"/>
      <c r="CF183" s="192"/>
      <c r="CG183" s="192"/>
      <c r="CH183" s="192"/>
      <c r="CI183" s="192"/>
      <c r="CJ183" s="192"/>
      <c r="CK183" s="192"/>
      <c r="CL183" s="192"/>
      <c r="CM183" s="192"/>
      <c r="CN183" s="192"/>
      <c r="CO183" s="192"/>
      <c r="CP183" s="192"/>
      <c r="CQ183" s="192"/>
      <c r="CR183" s="192"/>
      <c r="CS183" s="192"/>
      <c r="CT183" s="192"/>
      <c r="CU183" s="192"/>
      <c r="CV183" s="192"/>
      <c r="CW183" s="192"/>
      <c r="CX183" s="192"/>
      <c r="CY183" s="192"/>
      <c r="CZ183" s="192"/>
      <c r="DA183" s="192"/>
      <c r="DB183" s="192"/>
      <c r="DC183" s="192"/>
      <c r="DD183" s="192"/>
      <c r="DE183" s="192"/>
      <c r="DF183" s="192"/>
      <c r="DG183" s="192"/>
      <c r="DH183" s="192"/>
      <c r="DI183" s="192"/>
      <c r="DJ183" s="192"/>
      <c r="DK183" s="192"/>
      <c r="DL183" s="192"/>
      <c r="DM183" s="192"/>
      <c r="DN183" s="192"/>
      <c r="DO183" s="192"/>
      <c r="DP183" s="192"/>
      <c r="DQ183" s="192"/>
      <c r="DR183" s="192"/>
      <c r="DS183" s="192"/>
      <c r="DT183" s="192"/>
      <c r="DU183" s="192"/>
      <c r="DX183" s="202"/>
      <c r="DY183" s="202"/>
      <c r="DZ183" s="202"/>
      <c r="EA183" s="202"/>
      <c r="EB183" s="202"/>
      <c r="EC183" s="202"/>
      <c r="ED183" s="202"/>
      <c r="EE183" s="202"/>
      <c r="EF183" s="202"/>
      <c r="EG183" s="202"/>
      <c r="EH183" s="202"/>
      <c r="EI183" s="202"/>
      <c r="EJ183" s="202"/>
      <c r="EK183" s="202"/>
      <c r="EL183" s="202"/>
      <c r="EM183" s="202"/>
      <c r="EN183" s="202"/>
      <c r="EO183" s="202"/>
      <c r="EP183" s="202"/>
      <c r="EQ183" s="202"/>
      <c r="ER183" s="202"/>
      <c r="ES183" s="202"/>
      <c r="ET183" s="202"/>
      <c r="EU183" s="202"/>
      <c r="EV183" s="202"/>
      <c r="EW183" s="202"/>
      <c r="EX183" s="202"/>
      <c r="EY183" s="202"/>
      <c r="EZ183" s="202"/>
      <c r="FA183" s="202"/>
      <c r="FB183" s="202"/>
      <c r="FC183" s="202"/>
      <c r="FD183" s="202"/>
      <c r="FE183" s="202"/>
    </row>
    <row r="184" spans="6:164" ht="7.5" customHeight="1" x14ac:dyDescent="0.2">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83"/>
      <c r="AN184" s="283"/>
      <c r="AO184" s="283"/>
      <c r="AP184" s="283"/>
      <c r="AQ184" s="283"/>
      <c r="AR184" s="283"/>
      <c r="AS184" s="60"/>
      <c r="AT184" s="231"/>
      <c r="AU184" s="232"/>
      <c r="AV184" s="232"/>
      <c r="AW184" s="232"/>
      <c r="AX184" s="232"/>
      <c r="AY184" s="232"/>
      <c r="AZ184" s="232"/>
      <c r="BA184" s="232"/>
      <c r="BB184" s="232"/>
      <c r="BC184" s="232"/>
      <c r="BD184" s="232"/>
      <c r="BE184" s="233"/>
      <c r="BF184" s="108"/>
      <c r="BG184" s="231"/>
      <c r="BH184" s="232"/>
      <c r="BI184" s="232"/>
      <c r="BJ184" s="232"/>
      <c r="BK184" s="232"/>
      <c r="BL184" s="232"/>
      <c r="BM184" s="232"/>
      <c r="BN184" s="232"/>
      <c r="BO184" s="232"/>
      <c r="BP184" s="232"/>
      <c r="BQ184" s="232"/>
      <c r="BR184" s="233"/>
      <c r="BS184" s="108"/>
      <c r="BT184" s="240"/>
      <c r="BU184" s="241"/>
      <c r="BV184" s="241"/>
      <c r="BW184" s="241"/>
      <c r="BX184" s="241"/>
      <c r="BY184" s="241"/>
      <c r="BZ184" s="241"/>
      <c r="CA184" s="242"/>
      <c r="CB184" s="81"/>
      <c r="CC184" s="192"/>
      <c r="CD184" s="192"/>
      <c r="CE184" s="192"/>
      <c r="CF184" s="192"/>
      <c r="CG184" s="192"/>
      <c r="CH184" s="192"/>
      <c r="CI184" s="192"/>
      <c r="CJ184" s="192"/>
      <c r="CK184" s="192"/>
      <c r="CL184" s="192"/>
      <c r="CM184" s="192"/>
      <c r="CN184" s="192"/>
      <c r="CO184" s="192"/>
      <c r="CP184" s="192"/>
      <c r="CQ184" s="192"/>
      <c r="CR184" s="192"/>
      <c r="CS184" s="192"/>
      <c r="CT184" s="192"/>
      <c r="CU184" s="192"/>
      <c r="CV184" s="192"/>
      <c r="CW184" s="192"/>
      <c r="CX184" s="192"/>
      <c r="CY184" s="192"/>
      <c r="CZ184" s="192"/>
      <c r="DA184" s="192"/>
      <c r="DB184" s="192"/>
      <c r="DC184" s="192"/>
      <c r="DD184" s="192"/>
      <c r="DE184" s="192"/>
      <c r="DF184" s="192"/>
      <c r="DG184" s="192"/>
      <c r="DH184" s="192"/>
      <c r="DI184" s="192"/>
      <c r="DJ184" s="192"/>
      <c r="DK184" s="192"/>
      <c r="DL184" s="192"/>
      <c r="DM184" s="192"/>
      <c r="DN184" s="192"/>
      <c r="DO184" s="192"/>
      <c r="DP184" s="192"/>
      <c r="DQ184" s="192"/>
      <c r="DR184" s="192"/>
      <c r="DS184" s="192"/>
      <c r="DT184" s="192"/>
      <c r="DU184" s="192"/>
      <c r="DX184" s="202"/>
      <c r="DY184" s="202"/>
      <c r="DZ184" s="202"/>
      <c r="EA184" s="202"/>
      <c r="EB184" s="202"/>
      <c r="EC184" s="202"/>
      <c r="ED184" s="202"/>
      <c r="EE184" s="202"/>
      <c r="EF184" s="202"/>
      <c r="EG184" s="202"/>
      <c r="EH184" s="202"/>
      <c r="EI184" s="202"/>
      <c r="EJ184" s="202"/>
      <c r="EK184" s="202"/>
      <c r="EL184" s="202"/>
      <c r="EM184" s="202"/>
      <c r="EN184" s="202"/>
      <c r="EO184" s="202"/>
      <c r="EP184" s="202"/>
      <c r="EQ184" s="202"/>
      <c r="ER184" s="202"/>
      <c r="ES184" s="202"/>
      <c r="ET184" s="202"/>
      <c r="EU184" s="202"/>
      <c r="EV184" s="202"/>
      <c r="EW184" s="202"/>
      <c r="EX184" s="202"/>
      <c r="EY184" s="202"/>
      <c r="EZ184" s="202"/>
      <c r="FA184" s="202"/>
      <c r="FB184" s="202"/>
      <c r="FC184" s="202"/>
      <c r="FD184" s="202"/>
      <c r="FE184" s="202"/>
    </row>
    <row r="185" spans="6:164" ht="7.5" customHeight="1" x14ac:dyDescent="0.2">
      <c r="F185" s="116"/>
      <c r="G185" s="116"/>
      <c r="H185" s="116"/>
      <c r="I185" s="116"/>
      <c r="J185" s="116"/>
      <c r="K185" s="116"/>
      <c r="L185" s="116"/>
      <c r="M185" s="116"/>
      <c r="N185" s="116"/>
      <c r="O185" s="116"/>
      <c r="P185" s="116"/>
      <c r="Q185" s="116"/>
      <c r="R185" s="116"/>
      <c r="S185" s="116"/>
      <c r="T185" s="116"/>
      <c r="U185" s="139"/>
      <c r="V185" s="116"/>
      <c r="W185" s="116"/>
      <c r="X185" s="116"/>
      <c r="Y185" s="116"/>
      <c r="Z185" s="116"/>
      <c r="AA185" s="116"/>
      <c r="AB185" s="116"/>
      <c r="AC185" s="116"/>
      <c r="AD185" s="116"/>
      <c r="AE185" s="116"/>
      <c r="AF185" s="116"/>
      <c r="AG185" s="139"/>
      <c r="AH185" s="139"/>
      <c r="AI185" s="116"/>
      <c r="AJ185" s="116"/>
      <c r="AK185" s="116"/>
      <c r="AL185" s="116"/>
      <c r="AM185" s="116"/>
      <c r="AN185" s="116"/>
      <c r="AO185" s="116"/>
      <c r="AP185" s="129"/>
      <c r="AQ185" s="133"/>
      <c r="AR185" s="133"/>
      <c r="AS185" s="60"/>
      <c r="AT185" s="82"/>
      <c r="AU185" s="82"/>
      <c r="AV185" s="82"/>
      <c r="AW185" s="82"/>
      <c r="AX185" s="82"/>
      <c r="AY185" s="82"/>
      <c r="AZ185" s="82"/>
      <c r="BA185" s="82"/>
      <c r="BB185" s="82"/>
      <c r="BC185" s="82"/>
      <c r="BD185" s="82"/>
      <c r="BE185" s="82"/>
      <c r="BF185" s="110"/>
      <c r="BG185" s="82"/>
      <c r="BH185" s="82"/>
      <c r="BI185" s="82"/>
      <c r="BJ185" s="82"/>
      <c r="BK185" s="82"/>
      <c r="BL185" s="82"/>
      <c r="BM185" s="82"/>
      <c r="BN185" s="82"/>
      <c r="BO185" s="82"/>
      <c r="BP185" s="82"/>
      <c r="BQ185" s="82"/>
      <c r="BR185" s="82"/>
      <c r="BS185" s="110"/>
      <c r="BT185" s="83"/>
      <c r="BU185" s="83"/>
      <c r="BV185" s="83"/>
      <c r="BW185" s="83"/>
      <c r="BX185" s="83"/>
      <c r="BY185" s="83"/>
      <c r="BZ185" s="83"/>
      <c r="CA185" s="83"/>
      <c r="CB185" s="83"/>
      <c r="CC185" s="83"/>
      <c r="CD185" s="83"/>
      <c r="CE185" s="83"/>
      <c r="CF185" s="109"/>
      <c r="CG185" s="84"/>
      <c r="CH185" s="84"/>
      <c r="CI185" s="84"/>
      <c r="CJ185" s="84"/>
      <c r="CK185" s="84"/>
      <c r="CL185" s="84"/>
      <c r="CM185" s="84"/>
      <c r="CN185" s="84"/>
      <c r="CO185" s="84"/>
      <c r="CP185" s="84"/>
      <c r="CQ185" s="84"/>
      <c r="CR185" s="84"/>
      <c r="CS185" s="109"/>
      <c r="CT185" s="78"/>
      <c r="CU185" s="78"/>
      <c r="CV185" s="78"/>
      <c r="CW185" s="78"/>
      <c r="CX185" s="78"/>
      <c r="CY185" s="78"/>
      <c r="CZ185" s="78"/>
      <c r="DA185" s="78"/>
      <c r="DB185" s="78"/>
      <c r="DC185" s="78"/>
      <c r="DD185" s="78"/>
      <c r="DE185" s="78"/>
      <c r="DF185" s="78"/>
      <c r="DG185" s="78"/>
      <c r="DH185" s="78"/>
      <c r="DI185" s="109"/>
      <c r="DJ185" s="78"/>
      <c r="DK185" s="78"/>
      <c r="DL185" s="78"/>
      <c r="DM185" s="78"/>
      <c r="DN185" s="78"/>
      <c r="DO185" s="78"/>
      <c r="DP185" s="78"/>
      <c r="DQ185" s="78"/>
      <c r="DR185" s="78"/>
      <c r="DS185" s="78"/>
      <c r="DT185" s="78"/>
      <c r="DU185" s="78"/>
      <c r="DX185" s="118"/>
      <c r="DY185" s="118"/>
      <c r="DZ185" s="118"/>
      <c r="EA185" s="118"/>
      <c r="EB185" s="118"/>
      <c r="EC185" s="118"/>
      <c r="ED185" s="118"/>
      <c r="EE185" s="118"/>
      <c r="EF185" s="118"/>
      <c r="EG185" s="118"/>
      <c r="EH185" s="118"/>
      <c r="EI185" s="118"/>
      <c r="EJ185" s="118"/>
      <c r="EK185" s="118"/>
      <c r="EL185" s="118"/>
      <c r="EM185" s="118"/>
      <c r="EN185" s="118"/>
      <c r="EO185" s="118"/>
      <c r="EP185" s="118"/>
      <c r="EQ185" s="118"/>
      <c r="ER185" s="118"/>
      <c r="ES185" s="118"/>
      <c r="ET185" s="118"/>
      <c r="EU185" s="118"/>
      <c r="EV185" s="118"/>
      <c r="EW185" s="118"/>
      <c r="EX185" s="118"/>
      <c r="EY185" s="118"/>
      <c r="EZ185" s="118"/>
      <c r="FA185" s="118"/>
      <c r="FB185" s="118"/>
      <c r="FC185" s="118"/>
      <c r="FD185" s="118"/>
      <c r="FE185" s="118"/>
    </row>
    <row r="186" spans="6:164" ht="7.5" customHeight="1" x14ac:dyDescent="0.2">
      <c r="F186" s="293" t="s">
        <v>50</v>
      </c>
      <c r="G186" s="293"/>
      <c r="H186" s="293"/>
      <c r="I186" s="293"/>
      <c r="J186" s="72"/>
      <c r="K186" s="294"/>
      <c r="L186" s="295"/>
      <c r="M186" s="295"/>
      <c r="N186" s="295"/>
      <c r="O186" s="295"/>
      <c r="P186" s="295"/>
      <c r="Q186" s="295"/>
      <c r="R186" s="295"/>
      <c r="S186" s="295"/>
      <c r="T186" s="295"/>
      <c r="U186" s="295"/>
      <c r="V186" s="295"/>
      <c r="W186" s="295"/>
      <c r="X186" s="295"/>
      <c r="Y186" s="295"/>
      <c r="Z186" s="295"/>
      <c r="AA186" s="295"/>
      <c r="AB186" s="295"/>
      <c r="AC186" s="295"/>
      <c r="AD186" s="295"/>
      <c r="AE186" s="295"/>
      <c r="AF186" s="295"/>
      <c r="AG186" s="295"/>
      <c r="AH186" s="295"/>
      <c r="AI186" s="295"/>
      <c r="AJ186" s="295"/>
      <c r="AK186" s="295"/>
      <c r="AL186" s="295"/>
      <c r="AM186" s="295"/>
      <c r="AN186" s="295"/>
      <c r="AO186" s="295"/>
      <c r="AP186" s="295"/>
      <c r="AQ186" s="295"/>
      <c r="AR186" s="296"/>
      <c r="AS186" s="145"/>
      <c r="AT186" s="216"/>
      <c r="AU186" s="217"/>
      <c r="AV186" s="217"/>
      <c r="AW186" s="217"/>
      <c r="AX186" s="217"/>
      <c r="AY186" s="217"/>
      <c r="AZ186" s="217"/>
      <c r="BA186" s="217"/>
      <c r="BB186" s="217"/>
      <c r="BC186" s="217"/>
      <c r="BD186" s="217"/>
      <c r="BE186" s="218"/>
      <c r="BF186" s="146"/>
      <c r="BG186" s="216"/>
      <c r="BH186" s="217"/>
      <c r="BI186" s="217"/>
      <c r="BJ186" s="217"/>
      <c r="BK186" s="217"/>
      <c r="BL186" s="217"/>
      <c r="BM186" s="217"/>
      <c r="BN186" s="217"/>
      <c r="BO186" s="217"/>
      <c r="BP186" s="217"/>
      <c r="BQ186" s="217"/>
      <c r="BR186" s="218"/>
      <c r="BS186" s="147"/>
      <c r="BT186" s="303"/>
      <c r="BU186" s="304"/>
      <c r="BV186" s="304"/>
      <c r="BW186" s="304"/>
      <c r="BX186" s="304"/>
      <c r="BY186" s="304"/>
      <c r="BZ186" s="304"/>
      <c r="CA186" s="304"/>
      <c r="CB186" s="304"/>
      <c r="CC186" s="304"/>
      <c r="CD186" s="304"/>
      <c r="CE186" s="304"/>
      <c r="CF186" s="304"/>
      <c r="CG186" s="304"/>
      <c r="CH186" s="304"/>
      <c r="CI186" s="304"/>
      <c r="CJ186" s="304"/>
      <c r="CK186" s="304"/>
      <c r="CL186" s="304"/>
      <c r="CM186" s="304"/>
      <c r="CN186" s="304"/>
      <c r="CO186" s="304"/>
      <c r="CP186" s="304"/>
      <c r="CQ186" s="304"/>
      <c r="CR186" s="304"/>
      <c r="CS186" s="304"/>
      <c r="CT186" s="304"/>
      <c r="CU186" s="304"/>
      <c r="CV186" s="304"/>
      <c r="CW186" s="304"/>
      <c r="CX186" s="304"/>
      <c r="CY186" s="304"/>
      <c r="CZ186" s="304"/>
      <c r="DA186" s="304"/>
      <c r="DB186" s="304"/>
      <c r="DC186" s="304"/>
      <c r="DD186" s="304"/>
      <c r="DE186" s="304"/>
      <c r="DF186" s="304"/>
      <c r="DG186" s="304"/>
      <c r="DH186" s="304"/>
      <c r="DI186" s="304"/>
      <c r="DJ186" s="304"/>
      <c r="DK186" s="304"/>
      <c r="DL186" s="304"/>
      <c r="DM186" s="304"/>
      <c r="DN186" s="304"/>
      <c r="DO186" s="304"/>
      <c r="DP186" s="304"/>
      <c r="DQ186" s="304"/>
      <c r="DR186" s="304"/>
      <c r="DS186" s="304"/>
      <c r="DT186" s="304"/>
      <c r="DU186" s="305"/>
      <c r="DX186" s="120"/>
      <c r="DY186" s="120"/>
      <c r="DZ186" s="120"/>
      <c r="EA186" s="120"/>
      <c r="EB186" s="120"/>
      <c r="EC186" s="120"/>
      <c r="ED186" s="120"/>
      <c r="EE186" s="120"/>
      <c r="EF186" s="120"/>
      <c r="EG186" s="120"/>
      <c r="EH186" s="120"/>
      <c r="EI186" s="120"/>
      <c r="EJ186" s="120"/>
      <c r="EK186" s="120"/>
      <c r="EL186" s="120"/>
      <c r="EM186" s="120"/>
      <c r="EN186" s="120"/>
      <c r="EO186" s="120"/>
      <c r="EP186" s="120"/>
      <c r="EQ186" s="120"/>
      <c r="ER186" s="120"/>
      <c r="ES186" s="120"/>
      <c r="ET186" s="120"/>
      <c r="EU186" s="120"/>
      <c r="EV186" s="120"/>
      <c r="EW186" s="120"/>
      <c r="EX186" s="120"/>
      <c r="EY186" s="120"/>
      <c r="EZ186" s="120"/>
      <c r="FA186" s="120"/>
      <c r="FB186" s="120"/>
      <c r="FC186" s="120"/>
      <c r="FD186" s="120"/>
      <c r="FE186" s="120"/>
      <c r="FF186" s="61"/>
      <c r="FG186" s="61"/>
      <c r="FH186" s="61"/>
    </row>
    <row r="187" spans="6:164" ht="7.5" customHeight="1" x14ac:dyDescent="0.2">
      <c r="F187" s="293"/>
      <c r="G187" s="293"/>
      <c r="H187" s="293"/>
      <c r="I187" s="293"/>
      <c r="J187" s="72"/>
      <c r="K187" s="297"/>
      <c r="L187" s="298"/>
      <c r="M187" s="298"/>
      <c r="N187" s="298"/>
      <c r="O187" s="298"/>
      <c r="P187" s="298"/>
      <c r="Q187" s="298"/>
      <c r="R187" s="298"/>
      <c r="S187" s="298"/>
      <c r="T187" s="298"/>
      <c r="U187" s="298"/>
      <c r="V187" s="298"/>
      <c r="W187" s="298"/>
      <c r="X187" s="298"/>
      <c r="Y187" s="298"/>
      <c r="Z187" s="298"/>
      <c r="AA187" s="298"/>
      <c r="AB187" s="298"/>
      <c r="AC187" s="298"/>
      <c r="AD187" s="298"/>
      <c r="AE187" s="298"/>
      <c r="AF187" s="298"/>
      <c r="AG187" s="298"/>
      <c r="AH187" s="298"/>
      <c r="AI187" s="298"/>
      <c r="AJ187" s="298"/>
      <c r="AK187" s="298"/>
      <c r="AL187" s="298"/>
      <c r="AM187" s="298"/>
      <c r="AN187" s="298"/>
      <c r="AO187" s="298"/>
      <c r="AP187" s="298"/>
      <c r="AQ187" s="298"/>
      <c r="AR187" s="299"/>
      <c r="AS187" s="145"/>
      <c r="AT187" s="219"/>
      <c r="AU187" s="220"/>
      <c r="AV187" s="220"/>
      <c r="AW187" s="220"/>
      <c r="AX187" s="220"/>
      <c r="AY187" s="220"/>
      <c r="AZ187" s="220"/>
      <c r="BA187" s="220"/>
      <c r="BB187" s="220"/>
      <c r="BC187" s="220"/>
      <c r="BD187" s="220"/>
      <c r="BE187" s="221"/>
      <c r="BF187" s="146"/>
      <c r="BG187" s="219"/>
      <c r="BH187" s="220"/>
      <c r="BI187" s="220"/>
      <c r="BJ187" s="220"/>
      <c r="BK187" s="220"/>
      <c r="BL187" s="220"/>
      <c r="BM187" s="220"/>
      <c r="BN187" s="220"/>
      <c r="BO187" s="220"/>
      <c r="BP187" s="220"/>
      <c r="BQ187" s="220"/>
      <c r="BR187" s="221"/>
      <c r="BS187" s="147"/>
      <c r="BT187" s="306"/>
      <c r="BU187" s="307"/>
      <c r="BV187" s="307"/>
      <c r="BW187" s="307"/>
      <c r="BX187" s="307"/>
      <c r="BY187" s="307"/>
      <c r="BZ187" s="307"/>
      <c r="CA187" s="307"/>
      <c r="CB187" s="307"/>
      <c r="CC187" s="307"/>
      <c r="CD187" s="307"/>
      <c r="CE187" s="307"/>
      <c r="CF187" s="307"/>
      <c r="CG187" s="307"/>
      <c r="CH187" s="307"/>
      <c r="CI187" s="307"/>
      <c r="CJ187" s="307"/>
      <c r="CK187" s="307"/>
      <c r="CL187" s="307"/>
      <c r="CM187" s="307"/>
      <c r="CN187" s="307"/>
      <c r="CO187" s="307"/>
      <c r="CP187" s="307"/>
      <c r="CQ187" s="307"/>
      <c r="CR187" s="307"/>
      <c r="CS187" s="307"/>
      <c r="CT187" s="307"/>
      <c r="CU187" s="307"/>
      <c r="CV187" s="307"/>
      <c r="CW187" s="307"/>
      <c r="CX187" s="307"/>
      <c r="CY187" s="307"/>
      <c r="CZ187" s="307"/>
      <c r="DA187" s="307"/>
      <c r="DB187" s="307"/>
      <c r="DC187" s="307"/>
      <c r="DD187" s="307"/>
      <c r="DE187" s="307"/>
      <c r="DF187" s="307"/>
      <c r="DG187" s="307"/>
      <c r="DH187" s="307"/>
      <c r="DI187" s="307"/>
      <c r="DJ187" s="307"/>
      <c r="DK187" s="307"/>
      <c r="DL187" s="307"/>
      <c r="DM187" s="307"/>
      <c r="DN187" s="307"/>
      <c r="DO187" s="307"/>
      <c r="DP187" s="307"/>
      <c r="DQ187" s="307"/>
      <c r="DR187" s="307"/>
      <c r="DS187" s="307"/>
      <c r="DT187" s="307"/>
      <c r="DU187" s="308"/>
      <c r="DX187" s="120"/>
      <c r="DY187" s="120"/>
      <c r="DZ187" s="120"/>
      <c r="EA187" s="120"/>
      <c r="EB187" s="120"/>
      <c r="EC187" s="120"/>
      <c r="ED187" s="120"/>
      <c r="EE187" s="120"/>
      <c r="EF187" s="120"/>
      <c r="EG187" s="120"/>
      <c r="EH187" s="120"/>
      <c r="EI187" s="120"/>
      <c r="EJ187" s="120"/>
      <c r="EK187" s="120"/>
      <c r="EL187" s="120"/>
      <c r="EM187" s="120"/>
      <c r="EN187" s="120"/>
      <c r="EO187" s="120"/>
      <c r="EP187" s="120"/>
      <c r="EQ187" s="120"/>
      <c r="ER187" s="120"/>
      <c r="ES187" s="120"/>
      <c r="ET187" s="120"/>
      <c r="EU187" s="120"/>
      <c r="EV187" s="120"/>
      <c r="EW187" s="120"/>
      <c r="EX187" s="120"/>
      <c r="EY187" s="120"/>
      <c r="EZ187" s="120"/>
      <c r="FA187" s="120"/>
      <c r="FB187" s="120"/>
      <c r="FC187" s="120"/>
      <c r="FD187" s="120"/>
      <c r="FE187" s="120"/>
      <c r="FF187" s="61"/>
      <c r="FG187" s="61"/>
      <c r="FH187" s="61"/>
    </row>
    <row r="188" spans="6:164" ht="7.5" customHeight="1" x14ac:dyDescent="0.2">
      <c r="F188" s="293"/>
      <c r="G188" s="293"/>
      <c r="H188" s="293"/>
      <c r="I188" s="293"/>
      <c r="J188" s="72"/>
      <c r="K188" s="297"/>
      <c r="L188" s="298"/>
      <c r="M188" s="298"/>
      <c r="N188" s="298"/>
      <c r="O188" s="298"/>
      <c r="P188" s="298"/>
      <c r="Q188" s="298"/>
      <c r="R188" s="298"/>
      <c r="S188" s="298"/>
      <c r="T188" s="298"/>
      <c r="U188" s="298"/>
      <c r="V188" s="298"/>
      <c r="W188" s="298"/>
      <c r="X188" s="298"/>
      <c r="Y188" s="298"/>
      <c r="Z188" s="298"/>
      <c r="AA188" s="298"/>
      <c r="AB188" s="298"/>
      <c r="AC188" s="298"/>
      <c r="AD188" s="298"/>
      <c r="AE188" s="298"/>
      <c r="AF188" s="298"/>
      <c r="AG188" s="298"/>
      <c r="AH188" s="298"/>
      <c r="AI188" s="298"/>
      <c r="AJ188" s="298"/>
      <c r="AK188" s="298"/>
      <c r="AL188" s="298"/>
      <c r="AM188" s="298"/>
      <c r="AN188" s="298"/>
      <c r="AO188" s="298"/>
      <c r="AP188" s="298"/>
      <c r="AQ188" s="298"/>
      <c r="AR188" s="299"/>
      <c r="AS188" s="145"/>
      <c r="AT188" s="219"/>
      <c r="AU188" s="220"/>
      <c r="AV188" s="220"/>
      <c r="AW188" s="220"/>
      <c r="AX188" s="220"/>
      <c r="AY188" s="220"/>
      <c r="AZ188" s="220"/>
      <c r="BA188" s="220"/>
      <c r="BB188" s="220"/>
      <c r="BC188" s="220"/>
      <c r="BD188" s="220"/>
      <c r="BE188" s="221"/>
      <c r="BF188" s="146"/>
      <c r="BG188" s="219"/>
      <c r="BH188" s="220"/>
      <c r="BI188" s="220"/>
      <c r="BJ188" s="220"/>
      <c r="BK188" s="220"/>
      <c r="BL188" s="220"/>
      <c r="BM188" s="220"/>
      <c r="BN188" s="220"/>
      <c r="BO188" s="220"/>
      <c r="BP188" s="220"/>
      <c r="BQ188" s="220"/>
      <c r="BR188" s="221"/>
      <c r="BS188" s="147"/>
      <c r="BT188" s="306"/>
      <c r="BU188" s="307"/>
      <c r="BV188" s="307"/>
      <c r="BW188" s="307"/>
      <c r="BX188" s="307"/>
      <c r="BY188" s="307"/>
      <c r="BZ188" s="307"/>
      <c r="CA188" s="307"/>
      <c r="CB188" s="307"/>
      <c r="CC188" s="307"/>
      <c r="CD188" s="307"/>
      <c r="CE188" s="307"/>
      <c r="CF188" s="307"/>
      <c r="CG188" s="307"/>
      <c r="CH188" s="307"/>
      <c r="CI188" s="307"/>
      <c r="CJ188" s="307"/>
      <c r="CK188" s="307"/>
      <c r="CL188" s="307"/>
      <c r="CM188" s="307"/>
      <c r="CN188" s="307"/>
      <c r="CO188" s="307"/>
      <c r="CP188" s="307"/>
      <c r="CQ188" s="307"/>
      <c r="CR188" s="307"/>
      <c r="CS188" s="307"/>
      <c r="CT188" s="307"/>
      <c r="CU188" s="307"/>
      <c r="CV188" s="307"/>
      <c r="CW188" s="307"/>
      <c r="CX188" s="307"/>
      <c r="CY188" s="307"/>
      <c r="CZ188" s="307"/>
      <c r="DA188" s="307"/>
      <c r="DB188" s="307"/>
      <c r="DC188" s="307"/>
      <c r="DD188" s="307"/>
      <c r="DE188" s="307"/>
      <c r="DF188" s="307"/>
      <c r="DG188" s="307"/>
      <c r="DH188" s="307"/>
      <c r="DI188" s="307"/>
      <c r="DJ188" s="307"/>
      <c r="DK188" s="307"/>
      <c r="DL188" s="307"/>
      <c r="DM188" s="307"/>
      <c r="DN188" s="307"/>
      <c r="DO188" s="307"/>
      <c r="DP188" s="307"/>
      <c r="DQ188" s="307"/>
      <c r="DR188" s="307"/>
      <c r="DS188" s="307"/>
      <c r="DT188" s="307"/>
      <c r="DU188" s="308"/>
      <c r="DX188" s="120"/>
      <c r="DY188" s="120"/>
      <c r="DZ188" s="120"/>
      <c r="EA188" s="120"/>
      <c r="EB188" s="120"/>
      <c r="EC188" s="120"/>
      <c r="ED188" s="120"/>
      <c r="EE188" s="120"/>
      <c r="EF188" s="120"/>
      <c r="EG188" s="120"/>
      <c r="EH188" s="120"/>
      <c r="EI188" s="120"/>
      <c r="EJ188" s="120"/>
      <c r="EK188" s="120"/>
      <c r="EL188" s="120"/>
      <c r="EM188" s="120"/>
      <c r="EN188" s="120"/>
      <c r="EO188" s="120"/>
      <c r="EP188" s="120"/>
      <c r="EQ188" s="120"/>
      <c r="ER188" s="120"/>
      <c r="ES188" s="120"/>
      <c r="ET188" s="120"/>
      <c r="EU188" s="120"/>
      <c r="EV188" s="120"/>
      <c r="EW188" s="120"/>
      <c r="EX188" s="120"/>
      <c r="EY188" s="120"/>
      <c r="EZ188" s="120"/>
      <c r="FA188" s="120"/>
      <c r="FB188" s="120"/>
      <c r="FC188" s="120"/>
      <c r="FD188" s="120"/>
      <c r="FE188" s="120"/>
      <c r="FF188" s="61"/>
      <c r="FG188" s="61"/>
      <c r="FH188" s="61"/>
    </row>
    <row r="189" spans="6:164" ht="7.5" customHeight="1" x14ac:dyDescent="0.2">
      <c r="F189" s="293"/>
      <c r="G189" s="293"/>
      <c r="H189" s="293"/>
      <c r="I189" s="293"/>
      <c r="J189" s="72"/>
      <c r="K189" s="297"/>
      <c r="L189" s="298"/>
      <c r="M189" s="298"/>
      <c r="N189" s="298"/>
      <c r="O189" s="298"/>
      <c r="P189" s="298"/>
      <c r="Q189" s="298"/>
      <c r="R189" s="298"/>
      <c r="S189" s="298"/>
      <c r="T189" s="298"/>
      <c r="U189" s="298"/>
      <c r="V189" s="298"/>
      <c r="W189" s="298"/>
      <c r="X189" s="298"/>
      <c r="Y189" s="298"/>
      <c r="Z189" s="298"/>
      <c r="AA189" s="298"/>
      <c r="AB189" s="298"/>
      <c r="AC189" s="298"/>
      <c r="AD189" s="298"/>
      <c r="AE189" s="298"/>
      <c r="AF189" s="298"/>
      <c r="AG189" s="298"/>
      <c r="AH189" s="298"/>
      <c r="AI189" s="298"/>
      <c r="AJ189" s="298"/>
      <c r="AK189" s="298"/>
      <c r="AL189" s="298"/>
      <c r="AM189" s="298"/>
      <c r="AN189" s="298"/>
      <c r="AO189" s="298"/>
      <c r="AP189" s="298"/>
      <c r="AQ189" s="298"/>
      <c r="AR189" s="299"/>
      <c r="AS189" s="145"/>
      <c r="AT189" s="219"/>
      <c r="AU189" s="220"/>
      <c r="AV189" s="220"/>
      <c r="AW189" s="220"/>
      <c r="AX189" s="220"/>
      <c r="AY189" s="220"/>
      <c r="AZ189" s="220"/>
      <c r="BA189" s="220"/>
      <c r="BB189" s="220"/>
      <c r="BC189" s="220"/>
      <c r="BD189" s="220"/>
      <c r="BE189" s="221"/>
      <c r="BF189" s="146"/>
      <c r="BG189" s="219"/>
      <c r="BH189" s="220"/>
      <c r="BI189" s="220"/>
      <c r="BJ189" s="220"/>
      <c r="BK189" s="220"/>
      <c r="BL189" s="220"/>
      <c r="BM189" s="220"/>
      <c r="BN189" s="220"/>
      <c r="BO189" s="220"/>
      <c r="BP189" s="220"/>
      <c r="BQ189" s="220"/>
      <c r="BR189" s="221"/>
      <c r="BS189" s="147"/>
      <c r="BT189" s="306"/>
      <c r="BU189" s="307"/>
      <c r="BV189" s="307"/>
      <c r="BW189" s="307"/>
      <c r="BX189" s="307"/>
      <c r="BY189" s="307"/>
      <c r="BZ189" s="307"/>
      <c r="CA189" s="307"/>
      <c r="CB189" s="307"/>
      <c r="CC189" s="307"/>
      <c r="CD189" s="307"/>
      <c r="CE189" s="307"/>
      <c r="CF189" s="307"/>
      <c r="CG189" s="307"/>
      <c r="CH189" s="307"/>
      <c r="CI189" s="307"/>
      <c r="CJ189" s="307"/>
      <c r="CK189" s="307"/>
      <c r="CL189" s="307"/>
      <c r="CM189" s="307"/>
      <c r="CN189" s="307"/>
      <c r="CO189" s="307"/>
      <c r="CP189" s="307"/>
      <c r="CQ189" s="307"/>
      <c r="CR189" s="307"/>
      <c r="CS189" s="307"/>
      <c r="CT189" s="307"/>
      <c r="CU189" s="307"/>
      <c r="CV189" s="307"/>
      <c r="CW189" s="307"/>
      <c r="CX189" s="307"/>
      <c r="CY189" s="307"/>
      <c r="CZ189" s="307"/>
      <c r="DA189" s="307"/>
      <c r="DB189" s="307"/>
      <c r="DC189" s="307"/>
      <c r="DD189" s="307"/>
      <c r="DE189" s="307"/>
      <c r="DF189" s="307"/>
      <c r="DG189" s="307"/>
      <c r="DH189" s="307"/>
      <c r="DI189" s="307"/>
      <c r="DJ189" s="307"/>
      <c r="DK189" s="307"/>
      <c r="DL189" s="307"/>
      <c r="DM189" s="307"/>
      <c r="DN189" s="307"/>
      <c r="DO189" s="307"/>
      <c r="DP189" s="307"/>
      <c r="DQ189" s="307"/>
      <c r="DR189" s="307"/>
      <c r="DS189" s="307"/>
      <c r="DT189" s="307"/>
      <c r="DU189" s="308"/>
      <c r="DX189" s="118"/>
      <c r="DY189" s="118"/>
      <c r="DZ189" s="118"/>
      <c r="EA189" s="118"/>
      <c r="EB189" s="118"/>
      <c r="EC189" s="118"/>
      <c r="ED189" s="118"/>
      <c r="EE189" s="118"/>
      <c r="EF189" s="118"/>
      <c r="EG189" s="118"/>
      <c r="EH189" s="118"/>
      <c r="EI189" s="118"/>
      <c r="EJ189" s="118"/>
      <c r="EK189" s="118"/>
      <c r="EL189" s="118"/>
      <c r="EM189" s="118"/>
      <c r="EN189" s="118"/>
      <c r="EO189" s="118"/>
      <c r="EP189" s="118"/>
      <c r="EQ189" s="118"/>
      <c r="ER189" s="118"/>
      <c r="ES189" s="118"/>
      <c r="ET189" s="118"/>
      <c r="EU189" s="118"/>
      <c r="EV189" s="118"/>
      <c r="EW189" s="118"/>
      <c r="EX189" s="118"/>
      <c r="EY189" s="118"/>
      <c r="EZ189" s="118"/>
      <c r="FA189" s="118"/>
      <c r="FB189" s="118"/>
      <c r="FC189" s="118"/>
      <c r="FD189" s="118"/>
      <c r="FE189" s="118"/>
    </row>
    <row r="190" spans="6:164" ht="7.5" customHeight="1" x14ac:dyDescent="0.2">
      <c r="F190" s="293"/>
      <c r="G190" s="293"/>
      <c r="H190" s="293"/>
      <c r="I190" s="293"/>
      <c r="J190" s="72"/>
      <c r="K190" s="300"/>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2"/>
      <c r="AS190" s="145"/>
      <c r="AT190" s="222"/>
      <c r="AU190" s="223"/>
      <c r="AV190" s="223"/>
      <c r="AW190" s="223"/>
      <c r="AX190" s="223"/>
      <c r="AY190" s="223"/>
      <c r="AZ190" s="223"/>
      <c r="BA190" s="223"/>
      <c r="BB190" s="223"/>
      <c r="BC190" s="223"/>
      <c r="BD190" s="223"/>
      <c r="BE190" s="224"/>
      <c r="BF190" s="146"/>
      <c r="BG190" s="222"/>
      <c r="BH190" s="223"/>
      <c r="BI190" s="223"/>
      <c r="BJ190" s="223"/>
      <c r="BK190" s="223"/>
      <c r="BL190" s="223"/>
      <c r="BM190" s="223"/>
      <c r="BN190" s="223"/>
      <c r="BO190" s="223"/>
      <c r="BP190" s="223"/>
      <c r="BQ190" s="223"/>
      <c r="BR190" s="224"/>
      <c r="BS190" s="147"/>
      <c r="BT190" s="309"/>
      <c r="BU190" s="310"/>
      <c r="BV190" s="310"/>
      <c r="BW190" s="310"/>
      <c r="BX190" s="310"/>
      <c r="BY190" s="310"/>
      <c r="BZ190" s="310"/>
      <c r="CA190" s="310"/>
      <c r="CB190" s="310"/>
      <c r="CC190" s="310"/>
      <c r="CD190" s="310"/>
      <c r="CE190" s="310"/>
      <c r="CF190" s="310"/>
      <c r="CG190" s="310"/>
      <c r="CH190" s="310"/>
      <c r="CI190" s="310"/>
      <c r="CJ190" s="310"/>
      <c r="CK190" s="310"/>
      <c r="CL190" s="310"/>
      <c r="CM190" s="310"/>
      <c r="CN190" s="310"/>
      <c r="CO190" s="310"/>
      <c r="CP190" s="310"/>
      <c r="CQ190" s="310"/>
      <c r="CR190" s="310"/>
      <c r="CS190" s="310"/>
      <c r="CT190" s="310"/>
      <c r="CU190" s="310"/>
      <c r="CV190" s="310"/>
      <c r="CW190" s="310"/>
      <c r="CX190" s="310"/>
      <c r="CY190" s="310"/>
      <c r="CZ190" s="310"/>
      <c r="DA190" s="310"/>
      <c r="DB190" s="310"/>
      <c r="DC190" s="310"/>
      <c r="DD190" s="310"/>
      <c r="DE190" s="310"/>
      <c r="DF190" s="310"/>
      <c r="DG190" s="310"/>
      <c r="DH190" s="310"/>
      <c r="DI190" s="310"/>
      <c r="DJ190" s="310"/>
      <c r="DK190" s="310"/>
      <c r="DL190" s="310"/>
      <c r="DM190" s="310"/>
      <c r="DN190" s="310"/>
      <c r="DO190" s="310"/>
      <c r="DP190" s="310"/>
      <c r="DQ190" s="310"/>
      <c r="DR190" s="310"/>
      <c r="DS190" s="310"/>
      <c r="DT190" s="310"/>
      <c r="DU190" s="311"/>
      <c r="DX190" s="118"/>
      <c r="DY190" s="118"/>
      <c r="DZ190" s="118"/>
      <c r="EA190" s="118"/>
      <c r="EB190" s="118"/>
      <c r="EC190" s="118"/>
      <c r="ED190" s="118"/>
      <c r="EE190" s="118"/>
      <c r="EF190" s="118"/>
      <c r="EG190" s="118"/>
      <c r="EH190" s="118"/>
      <c r="EI190" s="118"/>
      <c r="EJ190" s="118"/>
      <c r="EK190" s="118"/>
      <c r="EL190" s="118"/>
      <c r="EM190" s="118"/>
      <c r="EN190" s="118"/>
      <c r="EO190" s="118"/>
      <c r="EP190" s="118"/>
      <c r="EQ190" s="118"/>
      <c r="ER190" s="118"/>
      <c r="ES190" s="118"/>
      <c r="ET190" s="118"/>
      <c r="EU190" s="118"/>
      <c r="EV190" s="118"/>
      <c r="EW190" s="118"/>
      <c r="EX190" s="118"/>
      <c r="EY190" s="118"/>
      <c r="EZ190" s="118"/>
      <c r="FA190" s="118"/>
      <c r="FB190" s="118"/>
      <c r="FC190" s="118"/>
      <c r="FD190" s="118"/>
      <c r="FE190" s="118"/>
    </row>
    <row r="191" spans="6:164" ht="7.5" customHeight="1" x14ac:dyDescent="0.2">
      <c r="F191" s="141"/>
      <c r="G191" s="141"/>
      <c r="H191" s="141"/>
      <c r="I191" s="141"/>
      <c r="J191" s="116"/>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49"/>
      <c r="AL191" s="149"/>
      <c r="AM191" s="149"/>
      <c r="AN191" s="149"/>
      <c r="AO191" s="149"/>
      <c r="AP191" s="150"/>
      <c r="AQ191" s="145"/>
      <c r="AR191" s="145"/>
      <c r="AS191" s="145"/>
      <c r="AT191" s="148"/>
      <c r="AU191" s="148"/>
      <c r="AV191" s="148"/>
      <c r="AW191" s="148"/>
      <c r="AX191" s="148"/>
      <c r="AY191" s="148"/>
      <c r="AZ191" s="148"/>
      <c r="BA191" s="148"/>
      <c r="BB191" s="148"/>
      <c r="BC191" s="148"/>
      <c r="BD191" s="148"/>
      <c r="BE191" s="148"/>
      <c r="BF191" s="146"/>
      <c r="BG191" s="148"/>
      <c r="BH191" s="148"/>
      <c r="BI191" s="148"/>
      <c r="BJ191" s="148"/>
      <c r="BK191" s="148"/>
      <c r="BL191" s="148"/>
      <c r="BM191" s="148"/>
      <c r="BN191" s="148"/>
      <c r="BO191" s="148"/>
      <c r="BP191" s="148"/>
      <c r="BQ191" s="148"/>
      <c r="BR191" s="148"/>
      <c r="BS191" s="147"/>
      <c r="BT191" s="148"/>
      <c r="BU191" s="148"/>
      <c r="BV191" s="148"/>
      <c r="BW191" s="148"/>
      <c r="BX191" s="148"/>
      <c r="BY191" s="148"/>
      <c r="BZ191" s="148"/>
      <c r="CA191" s="148"/>
      <c r="CB191" s="148"/>
      <c r="CC191" s="148"/>
      <c r="CD191" s="148"/>
      <c r="CE191" s="148"/>
      <c r="CF191" s="152"/>
      <c r="CG191" s="153"/>
      <c r="CH191" s="153"/>
      <c r="CI191" s="153"/>
      <c r="CJ191" s="153"/>
      <c r="CK191" s="153"/>
      <c r="CL191" s="153"/>
      <c r="CM191" s="153"/>
      <c r="CN191" s="153"/>
      <c r="CO191" s="153"/>
      <c r="CP191" s="153"/>
      <c r="CQ191" s="153"/>
      <c r="CR191" s="153"/>
      <c r="CS191" s="152"/>
      <c r="CT191" s="145"/>
      <c r="CU191" s="145"/>
      <c r="CV191" s="145"/>
      <c r="CW191" s="145"/>
      <c r="CX191" s="145"/>
      <c r="CY191" s="145"/>
      <c r="CZ191" s="145"/>
      <c r="DA191" s="145"/>
      <c r="DB191" s="145"/>
      <c r="DC191" s="145"/>
      <c r="DD191" s="145"/>
      <c r="DE191" s="145"/>
      <c r="DF191" s="145"/>
      <c r="DG191" s="145"/>
      <c r="DH191" s="145"/>
      <c r="DI191" s="152"/>
      <c r="DJ191" s="145"/>
      <c r="DK191" s="145"/>
      <c r="DL191" s="145"/>
      <c r="DM191" s="145"/>
      <c r="DN191" s="145"/>
      <c r="DO191" s="145"/>
      <c r="DP191" s="145"/>
      <c r="DQ191" s="145"/>
      <c r="DR191" s="145"/>
      <c r="DS191" s="145"/>
      <c r="DT191" s="145"/>
      <c r="DU191" s="145"/>
      <c r="DX191" s="118"/>
      <c r="DY191" s="118"/>
      <c r="DZ191" s="118"/>
      <c r="EA191" s="118"/>
      <c r="EB191" s="118"/>
      <c r="EC191" s="118"/>
      <c r="ED191" s="118"/>
      <c r="EE191" s="118"/>
      <c r="EF191" s="118"/>
      <c r="EG191" s="118"/>
      <c r="EH191" s="118"/>
      <c r="EI191" s="118"/>
      <c r="EJ191" s="118"/>
      <c r="EK191" s="118"/>
      <c r="EL191" s="118"/>
      <c r="EM191" s="118"/>
      <c r="EN191" s="118"/>
      <c r="EO191" s="118"/>
      <c r="EP191" s="118"/>
      <c r="EQ191" s="118"/>
      <c r="ER191" s="118"/>
      <c r="ES191" s="118"/>
      <c r="ET191" s="118"/>
      <c r="EU191" s="118"/>
      <c r="EV191" s="118"/>
      <c r="EW191" s="118"/>
      <c r="EX191" s="118"/>
      <c r="EY191" s="118"/>
      <c r="EZ191" s="118"/>
      <c r="FA191" s="118"/>
      <c r="FB191" s="118"/>
      <c r="FC191" s="118"/>
      <c r="FD191" s="118"/>
      <c r="FE191" s="118"/>
    </row>
    <row r="192" spans="6:164" ht="7.5" customHeight="1" x14ac:dyDescent="0.2">
      <c r="F192" s="293" t="s">
        <v>51</v>
      </c>
      <c r="G192" s="293"/>
      <c r="H192" s="293"/>
      <c r="I192" s="293"/>
      <c r="J192" s="72"/>
      <c r="K192" s="294"/>
      <c r="L192" s="295"/>
      <c r="M192" s="295"/>
      <c r="N192" s="295"/>
      <c r="O192" s="295"/>
      <c r="P192" s="295"/>
      <c r="Q192" s="295"/>
      <c r="R192" s="295"/>
      <c r="S192" s="295"/>
      <c r="T192" s="295"/>
      <c r="U192" s="295"/>
      <c r="V192" s="295"/>
      <c r="W192" s="295"/>
      <c r="X192" s="295"/>
      <c r="Y192" s="295"/>
      <c r="Z192" s="295"/>
      <c r="AA192" s="295"/>
      <c r="AB192" s="295"/>
      <c r="AC192" s="295"/>
      <c r="AD192" s="295"/>
      <c r="AE192" s="295"/>
      <c r="AF192" s="295"/>
      <c r="AG192" s="295"/>
      <c r="AH192" s="295"/>
      <c r="AI192" s="295"/>
      <c r="AJ192" s="295"/>
      <c r="AK192" s="295"/>
      <c r="AL192" s="295"/>
      <c r="AM192" s="295"/>
      <c r="AN192" s="295"/>
      <c r="AO192" s="295"/>
      <c r="AP192" s="295"/>
      <c r="AQ192" s="295"/>
      <c r="AR192" s="296"/>
      <c r="AS192" s="145"/>
      <c r="AT192" s="216"/>
      <c r="AU192" s="217"/>
      <c r="AV192" s="217"/>
      <c r="AW192" s="217"/>
      <c r="AX192" s="217"/>
      <c r="AY192" s="217"/>
      <c r="AZ192" s="217"/>
      <c r="BA192" s="217"/>
      <c r="BB192" s="217"/>
      <c r="BC192" s="217"/>
      <c r="BD192" s="217"/>
      <c r="BE192" s="218"/>
      <c r="BF192" s="146"/>
      <c r="BG192" s="216"/>
      <c r="BH192" s="217"/>
      <c r="BI192" s="217"/>
      <c r="BJ192" s="217"/>
      <c r="BK192" s="217"/>
      <c r="BL192" s="217"/>
      <c r="BM192" s="217"/>
      <c r="BN192" s="217"/>
      <c r="BO192" s="217"/>
      <c r="BP192" s="217"/>
      <c r="BQ192" s="217"/>
      <c r="BR192" s="218"/>
      <c r="BS192" s="147"/>
      <c r="BT192" s="303"/>
      <c r="BU192" s="304"/>
      <c r="BV192" s="304"/>
      <c r="BW192" s="304"/>
      <c r="BX192" s="304"/>
      <c r="BY192" s="304"/>
      <c r="BZ192" s="304"/>
      <c r="CA192" s="304"/>
      <c r="CB192" s="304"/>
      <c r="CC192" s="304"/>
      <c r="CD192" s="304"/>
      <c r="CE192" s="304"/>
      <c r="CF192" s="304"/>
      <c r="CG192" s="304"/>
      <c r="CH192" s="304"/>
      <c r="CI192" s="304"/>
      <c r="CJ192" s="304"/>
      <c r="CK192" s="304"/>
      <c r="CL192" s="304"/>
      <c r="CM192" s="304"/>
      <c r="CN192" s="304"/>
      <c r="CO192" s="304"/>
      <c r="CP192" s="304"/>
      <c r="CQ192" s="304"/>
      <c r="CR192" s="304"/>
      <c r="CS192" s="304"/>
      <c r="CT192" s="304"/>
      <c r="CU192" s="304"/>
      <c r="CV192" s="304"/>
      <c r="CW192" s="304"/>
      <c r="CX192" s="304"/>
      <c r="CY192" s="304"/>
      <c r="CZ192" s="304"/>
      <c r="DA192" s="304"/>
      <c r="DB192" s="304"/>
      <c r="DC192" s="304"/>
      <c r="DD192" s="304"/>
      <c r="DE192" s="304"/>
      <c r="DF192" s="304"/>
      <c r="DG192" s="304"/>
      <c r="DH192" s="304"/>
      <c r="DI192" s="304"/>
      <c r="DJ192" s="304"/>
      <c r="DK192" s="304"/>
      <c r="DL192" s="304"/>
      <c r="DM192" s="304"/>
      <c r="DN192" s="304"/>
      <c r="DO192" s="304"/>
      <c r="DP192" s="304"/>
      <c r="DQ192" s="304"/>
      <c r="DR192" s="304"/>
      <c r="DS192" s="304"/>
      <c r="DT192" s="304"/>
      <c r="DU192" s="305"/>
      <c r="DX192" s="120"/>
      <c r="DY192" s="120"/>
      <c r="DZ192" s="120"/>
      <c r="EA192" s="120"/>
      <c r="EB192" s="120"/>
      <c r="EC192" s="120"/>
      <c r="ED192" s="120"/>
      <c r="EE192" s="120"/>
      <c r="EF192" s="120"/>
      <c r="EG192" s="120"/>
      <c r="EH192" s="120"/>
      <c r="EI192" s="120"/>
      <c r="EJ192" s="120"/>
      <c r="EK192" s="120"/>
      <c r="EL192" s="120"/>
      <c r="EM192" s="120"/>
      <c r="EN192" s="120"/>
      <c r="EO192" s="120"/>
      <c r="EP192" s="120"/>
      <c r="EQ192" s="120"/>
      <c r="ER192" s="120"/>
      <c r="ES192" s="120"/>
      <c r="ET192" s="120"/>
      <c r="EU192" s="120"/>
      <c r="EV192" s="120"/>
      <c r="EW192" s="120"/>
      <c r="EX192" s="120"/>
      <c r="EY192" s="120"/>
      <c r="EZ192" s="120"/>
      <c r="FA192" s="120"/>
      <c r="FB192" s="120"/>
      <c r="FC192" s="120"/>
      <c r="FD192" s="120"/>
      <c r="FE192" s="120"/>
      <c r="FF192" s="61"/>
      <c r="FG192" s="61"/>
      <c r="FH192" s="61"/>
    </row>
    <row r="193" spans="6:164" ht="7.5" customHeight="1" x14ac:dyDescent="0.2">
      <c r="F193" s="293"/>
      <c r="G193" s="293"/>
      <c r="H193" s="293"/>
      <c r="I193" s="293"/>
      <c r="J193" s="72"/>
      <c r="K193" s="297"/>
      <c r="L193" s="298"/>
      <c r="M193" s="298"/>
      <c r="N193" s="298"/>
      <c r="O193" s="298"/>
      <c r="P193" s="298"/>
      <c r="Q193" s="298"/>
      <c r="R193" s="298"/>
      <c r="S193" s="298"/>
      <c r="T193" s="298"/>
      <c r="U193" s="298"/>
      <c r="V193" s="298"/>
      <c r="W193" s="298"/>
      <c r="X193" s="298"/>
      <c r="Y193" s="298"/>
      <c r="Z193" s="298"/>
      <c r="AA193" s="298"/>
      <c r="AB193" s="298"/>
      <c r="AC193" s="298"/>
      <c r="AD193" s="298"/>
      <c r="AE193" s="298"/>
      <c r="AF193" s="298"/>
      <c r="AG193" s="298"/>
      <c r="AH193" s="298"/>
      <c r="AI193" s="298"/>
      <c r="AJ193" s="298"/>
      <c r="AK193" s="298"/>
      <c r="AL193" s="298"/>
      <c r="AM193" s="298"/>
      <c r="AN193" s="298"/>
      <c r="AO193" s="298"/>
      <c r="AP193" s="298"/>
      <c r="AQ193" s="298"/>
      <c r="AR193" s="299"/>
      <c r="AS193" s="145"/>
      <c r="AT193" s="219"/>
      <c r="AU193" s="220"/>
      <c r="AV193" s="220"/>
      <c r="AW193" s="220"/>
      <c r="AX193" s="220"/>
      <c r="AY193" s="220"/>
      <c r="AZ193" s="220"/>
      <c r="BA193" s="220"/>
      <c r="BB193" s="220"/>
      <c r="BC193" s="220"/>
      <c r="BD193" s="220"/>
      <c r="BE193" s="221"/>
      <c r="BF193" s="146"/>
      <c r="BG193" s="219"/>
      <c r="BH193" s="220"/>
      <c r="BI193" s="220"/>
      <c r="BJ193" s="220"/>
      <c r="BK193" s="220"/>
      <c r="BL193" s="220"/>
      <c r="BM193" s="220"/>
      <c r="BN193" s="220"/>
      <c r="BO193" s="220"/>
      <c r="BP193" s="220"/>
      <c r="BQ193" s="220"/>
      <c r="BR193" s="221"/>
      <c r="BS193" s="147"/>
      <c r="BT193" s="306"/>
      <c r="BU193" s="307"/>
      <c r="BV193" s="307"/>
      <c r="BW193" s="307"/>
      <c r="BX193" s="307"/>
      <c r="BY193" s="307"/>
      <c r="BZ193" s="307"/>
      <c r="CA193" s="307"/>
      <c r="CB193" s="307"/>
      <c r="CC193" s="307"/>
      <c r="CD193" s="307"/>
      <c r="CE193" s="307"/>
      <c r="CF193" s="307"/>
      <c r="CG193" s="307"/>
      <c r="CH193" s="307"/>
      <c r="CI193" s="307"/>
      <c r="CJ193" s="307"/>
      <c r="CK193" s="307"/>
      <c r="CL193" s="307"/>
      <c r="CM193" s="307"/>
      <c r="CN193" s="307"/>
      <c r="CO193" s="307"/>
      <c r="CP193" s="307"/>
      <c r="CQ193" s="307"/>
      <c r="CR193" s="307"/>
      <c r="CS193" s="307"/>
      <c r="CT193" s="307"/>
      <c r="CU193" s="307"/>
      <c r="CV193" s="307"/>
      <c r="CW193" s="307"/>
      <c r="CX193" s="307"/>
      <c r="CY193" s="307"/>
      <c r="CZ193" s="307"/>
      <c r="DA193" s="307"/>
      <c r="DB193" s="307"/>
      <c r="DC193" s="307"/>
      <c r="DD193" s="307"/>
      <c r="DE193" s="307"/>
      <c r="DF193" s="307"/>
      <c r="DG193" s="307"/>
      <c r="DH193" s="307"/>
      <c r="DI193" s="307"/>
      <c r="DJ193" s="307"/>
      <c r="DK193" s="307"/>
      <c r="DL193" s="307"/>
      <c r="DM193" s="307"/>
      <c r="DN193" s="307"/>
      <c r="DO193" s="307"/>
      <c r="DP193" s="307"/>
      <c r="DQ193" s="307"/>
      <c r="DR193" s="307"/>
      <c r="DS193" s="307"/>
      <c r="DT193" s="307"/>
      <c r="DU193" s="308"/>
      <c r="DX193" s="120"/>
      <c r="DY193" s="120"/>
      <c r="DZ193" s="120"/>
      <c r="EA193" s="120"/>
      <c r="EB193" s="120"/>
      <c r="EC193" s="120"/>
      <c r="ED193" s="120"/>
      <c r="EE193" s="120"/>
      <c r="EF193" s="120"/>
      <c r="EG193" s="120"/>
      <c r="EH193" s="120"/>
      <c r="EI193" s="120"/>
      <c r="EJ193" s="120"/>
      <c r="EK193" s="120"/>
      <c r="EL193" s="120"/>
      <c r="EM193" s="120"/>
      <c r="EN193" s="120"/>
      <c r="EO193" s="120"/>
      <c r="EP193" s="120"/>
      <c r="EQ193" s="120"/>
      <c r="ER193" s="120"/>
      <c r="ES193" s="120"/>
      <c r="ET193" s="120"/>
      <c r="EU193" s="120"/>
      <c r="EV193" s="120"/>
      <c r="EW193" s="120"/>
      <c r="EX193" s="120"/>
      <c r="EY193" s="120"/>
      <c r="EZ193" s="120"/>
      <c r="FA193" s="120"/>
      <c r="FB193" s="120"/>
      <c r="FC193" s="120"/>
      <c r="FD193" s="120"/>
      <c r="FE193" s="120"/>
      <c r="FF193" s="61"/>
      <c r="FG193" s="61"/>
      <c r="FH193" s="61"/>
    </row>
    <row r="194" spans="6:164" ht="7.5" customHeight="1" x14ac:dyDescent="0.2">
      <c r="F194" s="293"/>
      <c r="G194" s="293"/>
      <c r="H194" s="293"/>
      <c r="I194" s="293"/>
      <c r="J194" s="72"/>
      <c r="K194" s="297"/>
      <c r="L194" s="298"/>
      <c r="M194" s="298"/>
      <c r="N194" s="298"/>
      <c r="O194" s="298"/>
      <c r="P194" s="298"/>
      <c r="Q194" s="298"/>
      <c r="R194" s="298"/>
      <c r="S194" s="298"/>
      <c r="T194" s="298"/>
      <c r="U194" s="298"/>
      <c r="V194" s="298"/>
      <c r="W194" s="298"/>
      <c r="X194" s="298"/>
      <c r="Y194" s="298"/>
      <c r="Z194" s="298"/>
      <c r="AA194" s="298"/>
      <c r="AB194" s="298"/>
      <c r="AC194" s="298"/>
      <c r="AD194" s="298"/>
      <c r="AE194" s="298"/>
      <c r="AF194" s="298"/>
      <c r="AG194" s="298"/>
      <c r="AH194" s="298"/>
      <c r="AI194" s="298"/>
      <c r="AJ194" s="298"/>
      <c r="AK194" s="298"/>
      <c r="AL194" s="298"/>
      <c r="AM194" s="298"/>
      <c r="AN194" s="298"/>
      <c r="AO194" s="298"/>
      <c r="AP194" s="298"/>
      <c r="AQ194" s="298"/>
      <c r="AR194" s="299"/>
      <c r="AS194" s="145"/>
      <c r="AT194" s="219"/>
      <c r="AU194" s="220"/>
      <c r="AV194" s="220"/>
      <c r="AW194" s="220"/>
      <c r="AX194" s="220"/>
      <c r="AY194" s="220"/>
      <c r="AZ194" s="220"/>
      <c r="BA194" s="220"/>
      <c r="BB194" s="220"/>
      <c r="BC194" s="220"/>
      <c r="BD194" s="220"/>
      <c r="BE194" s="221"/>
      <c r="BF194" s="146"/>
      <c r="BG194" s="219"/>
      <c r="BH194" s="220"/>
      <c r="BI194" s="220"/>
      <c r="BJ194" s="220"/>
      <c r="BK194" s="220"/>
      <c r="BL194" s="220"/>
      <c r="BM194" s="220"/>
      <c r="BN194" s="220"/>
      <c r="BO194" s="220"/>
      <c r="BP194" s="220"/>
      <c r="BQ194" s="220"/>
      <c r="BR194" s="221"/>
      <c r="BS194" s="147"/>
      <c r="BT194" s="306"/>
      <c r="BU194" s="307"/>
      <c r="BV194" s="307"/>
      <c r="BW194" s="307"/>
      <c r="BX194" s="307"/>
      <c r="BY194" s="307"/>
      <c r="BZ194" s="307"/>
      <c r="CA194" s="307"/>
      <c r="CB194" s="307"/>
      <c r="CC194" s="307"/>
      <c r="CD194" s="307"/>
      <c r="CE194" s="307"/>
      <c r="CF194" s="307"/>
      <c r="CG194" s="307"/>
      <c r="CH194" s="307"/>
      <c r="CI194" s="307"/>
      <c r="CJ194" s="307"/>
      <c r="CK194" s="307"/>
      <c r="CL194" s="307"/>
      <c r="CM194" s="307"/>
      <c r="CN194" s="307"/>
      <c r="CO194" s="307"/>
      <c r="CP194" s="307"/>
      <c r="CQ194" s="307"/>
      <c r="CR194" s="307"/>
      <c r="CS194" s="307"/>
      <c r="CT194" s="307"/>
      <c r="CU194" s="307"/>
      <c r="CV194" s="307"/>
      <c r="CW194" s="307"/>
      <c r="CX194" s="307"/>
      <c r="CY194" s="307"/>
      <c r="CZ194" s="307"/>
      <c r="DA194" s="307"/>
      <c r="DB194" s="307"/>
      <c r="DC194" s="307"/>
      <c r="DD194" s="307"/>
      <c r="DE194" s="307"/>
      <c r="DF194" s="307"/>
      <c r="DG194" s="307"/>
      <c r="DH194" s="307"/>
      <c r="DI194" s="307"/>
      <c r="DJ194" s="307"/>
      <c r="DK194" s="307"/>
      <c r="DL194" s="307"/>
      <c r="DM194" s="307"/>
      <c r="DN194" s="307"/>
      <c r="DO194" s="307"/>
      <c r="DP194" s="307"/>
      <c r="DQ194" s="307"/>
      <c r="DR194" s="307"/>
      <c r="DS194" s="307"/>
      <c r="DT194" s="307"/>
      <c r="DU194" s="308"/>
      <c r="DX194" s="120"/>
      <c r="DY194" s="120"/>
      <c r="DZ194" s="120"/>
      <c r="EA194" s="120"/>
      <c r="EB194" s="120"/>
      <c r="EC194" s="120"/>
      <c r="ED194" s="120"/>
      <c r="EE194" s="120"/>
      <c r="EF194" s="120"/>
      <c r="EG194" s="120"/>
      <c r="EH194" s="120"/>
      <c r="EI194" s="120"/>
      <c r="EJ194" s="120"/>
      <c r="EK194" s="120"/>
      <c r="EL194" s="120"/>
      <c r="EM194" s="120"/>
      <c r="EN194" s="120"/>
      <c r="EO194" s="120"/>
      <c r="EP194" s="120"/>
      <c r="EQ194" s="120"/>
      <c r="ER194" s="120"/>
      <c r="ES194" s="120"/>
      <c r="ET194" s="120"/>
      <c r="EU194" s="120"/>
      <c r="EV194" s="120"/>
      <c r="EW194" s="120"/>
      <c r="EX194" s="120"/>
      <c r="EY194" s="120"/>
      <c r="EZ194" s="120"/>
      <c r="FA194" s="120"/>
      <c r="FB194" s="120"/>
      <c r="FC194" s="120"/>
      <c r="FD194" s="120"/>
      <c r="FE194" s="120"/>
      <c r="FF194" s="61"/>
      <c r="FG194" s="61"/>
      <c r="FH194" s="61"/>
    </row>
    <row r="195" spans="6:164" ht="7.5" customHeight="1" x14ac:dyDescent="0.2">
      <c r="F195" s="293"/>
      <c r="G195" s="293"/>
      <c r="H195" s="293"/>
      <c r="I195" s="293"/>
      <c r="J195" s="72"/>
      <c r="K195" s="297"/>
      <c r="L195" s="298"/>
      <c r="M195" s="298"/>
      <c r="N195" s="298"/>
      <c r="O195" s="298"/>
      <c r="P195" s="298"/>
      <c r="Q195" s="298"/>
      <c r="R195" s="298"/>
      <c r="S195" s="298"/>
      <c r="T195" s="298"/>
      <c r="U195" s="298"/>
      <c r="V195" s="298"/>
      <c r="W195" s="298"/>
      <c r="X195" s="298"/>
      <c r="Y195" s="298"/>
      <c r="Z195" s="298"/>
      <c r="AA195" s="298"/>
      <c r="AB195" s="298"/>
      <c r="AC195" s="298"/>
      <c r="AD195" s="298"/>
      <c r="AE195" s="298"/>
      <c r="AF195" s="298"/>
      <c r="AG195" s="298"/>
      <c r="AH195" s="298"/>
      <c r="AI195" s="298"/>
      <c r="AJ195" s="298"/>
      <c r="AK195" s="298"/>
      <c r="AL195" s="298"/>
      <c r="AM195" s="298"/>
      <c r="AN195" s="298"/>
      <c r="AO195" s="298"/>
      <c r="AP195" s="298"/>
      <c r="AQ195" s="298"/>
      <c r="AR195" s="299"/>
      <c r="AS195" s="145"/>
      <c r="AT195" s="219"/>
      <c r="AU195" s="220"/>
      <c r="AV195" s="220"/>
      <c r="AW195" s="220"/>
      <c r="AX195" s="220"/>
      <c r="AY195" s="220"/>
      <c r="AZ195" s="220"/>
      <c r="BA195" s="220"/>
      <c r="BB195" s="220"/>
      <c r="BC195" s="220"/>
      <c r="BD195" s="220"/>
      <c r="BE195" s="221"/>
      <c r="BF195" s="146"/>
      <c r="BG195" s="219"/>
      <c r="BH195" s="220"/>
      <c r="BI195" s="220"/>
      <c r="BJ195" s="220"/>
      <c r="BK195" s="220"/>
      <c r="BL195" s="220"/>
      <c r="BM195" s="220"/>
      <c r="BN195" s="220"/>
      <c r="BO195" s="220"/>
      <c r="BP195" s="220"/>
      <c r="BQ195" s="220"/>
      <c r="BR195" s="221"/>
      <c r="BS195" s="147"/>
      <c r="BT195" s="306"/>
      <c r="BU195" s="307"/>
      <c r="BV195" s="307"/>
      <c r="BW195" s="307"/>
      <c r="BX195" s="307"/>
      <c r="BY195" s="307"/>
      <c r="BZ195" s="307"/>
      <c r="CA195" s="307"/>
      <c r="CB195" s="307"/>
      <c r="CC195" s="307"/>
      <c r="CD195" s="307"/>
      <c r="CE195" s="307"/>
      <c r="CF195" s="307"/>
      <c r="CG195" s="307"/>
      <c r="CH195" s="307"/>
      <c r="CI195" s="307"/>
      <c r="CJ195" s="307"/>
      <c r="CK195" s="307"/>
      <c r="CL195" s="307"/>
      <c r="CM195" s="307"/>
      <c r="CN195" s="307"/>
      <c r="CO195" s="307"/>
      <c r="CP195" s="307"/>
      <c r="CQ195" s="307"/>
      <c r="CR195" s="307"/>
      <c r="CS195" s="307"/>
      <c r="CT195" s="307"/>
      <c r="CU195" s="307"/>
      <c r="CV195" s="307"/>
      <c r="CW195" s="307"/>
      <c r="CX195" s="307"/>
      <c r="CY195" s="307"/>
      <c r="CZ195" s="307"/>
      <c r="DA195" s="307"/>
      <c r="DB195" s="307"/>
      <c r="DC195" s="307"/>
      <c r="DD195" s="307"/>
      <c r="DE195" s="307"/>
      <c r="DF195" s="307"/>
      <c r="DG195" s="307"/>
      <c r="DH195" s="307"/>
      <c r="DI195" s="307"/>
      <c r="DJ195" s="307"/>
      <c r="DK195" s="307"/>
      <c r="DL195" s="307"/>
      <c r="DM195" s="307"/>
      <c r="DN195" s="307"/>
      <c r="DO195" s="307"/>
      <c r="DP195" s="307"/>
      <c r="DQ195" s="307"/>
      <c r="DR195" s="307"/>
      <c r="DS195" s="307"/>
      <c r="DT195" s="307"/>
      <c r="DU195" s="308"/>
      <c r="DX195" s="118"/>
      <c r="DY195" s="118"/>
      <c r="DZ195" s="118"/>
      <c r="EA195" s="118"/>
      <c r="EB195" s="118"/>
      <c r="EC195" s="118"/>
      <c r="ED195" s="118"/>
      <c r="EE195" s="118"/>
      <c r="EF195" s="118"/>
      <c r="EG195" s="118"/>
      <c r="EH195" s="118"/>
      <c r="EI195" s="118"/>
      <c r="EJ195" s="118"/>
      <c r="EK195" s="118"/>
      <c r="EL195" s="118"/>
      <c r="EM195" s="118"/>
      <c r="EN195" s="118"/>
      <c r="EO195" s="118"/>
      <c r="EP195" s="118"/>
      <c r="EQ195" s="118"/>
      <c r="ER195" s="118"/>
      <c r="ES195" s="118"/>
      <c r="ET195" s="118"/>
      <c r="EU195" s="118"/>
      <c r="EV195" s="118"/>
      <c r="EW195" s="118"/>
      <c r="EX195" s="118"/>
      <c r="EY195" s="118"/>
      <c r="EZ195" s="118"/>
      <c r="FA195" s="118"/>
      <c r="FB195" s="118"/>
      <c r="FC195" s="118"/>
      <c r="FD195" s="118"/>
      <c r="FE195" s="118"/>
    </row>
    <row r="196" spans="6:164" ht="7.5" customHeight="1" x14ac:dyDescent="0.2">
      <c r="F196" s="293"/>
      <c r="G196" s="293"/>
      <c r="H196" s="293"/>
      <c r="I196" s="293"/>
      <c r="J196" s="72"/>
      <c r="K196" s="300"/>
      <c r="L196" s="301"/>
      <c r="M196" s="301"/>
      <c r="N196" s="301"/>
      <c r="O196" s="301"/>
      <c r="P196" s="301"/>
      <c r="Q196" s="301"/>
      <c r="R196" s="301"/>
      <c r="S196" s="301"/>
      <c r="T196" s="301"/>
      <c r="U196" s="301"/>
      <c r="V196" s="301"/>
      <c r="W196" s="301"/>
      <c r="X196" s="301"/>
      <c r="Y196" s="301"/>
      <c r="Z196" s="301"/>
      <c r="AA196" s="301"/>
      <c r="AB196" s="301"/>
      <c r="AC196" s="301"/>
      <c r="AD196" s="301"/>
      <c r="AE196" s="301"/>
      <c r="AF196" s="301"/>
      <c r="AG196" s="301"/>
      <c r="AH196" s="301"/>
      <c r="AI196" s="301"/>
      <c r="AJ196" s="301"/>
      <c r="AK196" s="301"/>
      <c r="AL196" s="301"/>
      <c r="AM196" s="301"/>
      <c r="AN196" s="301"/>
      <c r="AO196" s="301"/>
      <c r="AP196" s="301"/>
      <c r="AQ196" s="301"/>
      <c r="AR196" s="302"/>
      <c r="AS196" s="145"/>
      <c r="AT196" s="222"/>
      <c r="AU196" s="223"/>
      <c r="AV196" s="223"/>
      <c r="AW196" s="223"/>
      <c r="AX196" s="223"/>
      <c r="AY196" s="223"/>
      <c r="AZ196" s="223"/>
      <c r="BA196" s="223"/>
      <c r="BB196" s="223"/>
      <c r="BC196" s="223"/>
      <c r="BD196" s="223"/>
      <c r="BE196" s="224"/>
      <c r="BF196" s="146"/>
      <c r="BG196" s="222"/>
      <c r="BH196" s="223"/>
      <c r="BI196" s="223"/>
      <c r="BJ196" s="223"/>
      <c r="BK196" s="223"/>
      <c r="BL196" s="223"/>
      <c r="BM196" s="223"/>
      <c r="BN196" s="223"/>
      <c r="BO196" s="223"/>
      <c r="BP196" s="223"/>
      <c r="BQ196" s="223"/>
      <c r="BR196" s="224"/>
      <c r="BS196" s="147"/>
      <c r="BT196" s="309"/>
      <c r="BU196" s="310"/>
      <c r="BV196" s="310"/>
      <c r="BW196" s="310"/>
      <c r="BX196" s="310"/>
      <c r="BY196" s="310"/>
      <c r="BZ196" s="310"/>
      <c r="CA196" s="310"/>
      <c r="CB196" s="310"/>
      <c r="CC196" s="310"/>
      <c r="CD196" s="310"/>
      <c r="CE196" s="310"/>
      <c r="CF196" s="310"/>
      <c r="CG196" s="310"/>
      <c r="CH196" s="310"/>
      <c r="CI196" s="310"/>
      <c r="CJ196" s="310"/>
      <c r="CK196" s="310"/>
      <c r="CL196" s="310"/>
      <c r="CM196" s="310"/>
      <c r="CN196" s="310"/>
      <c r="CO196" s="310"/>
      <c r="CP196" s="310"/>
      <c r="CQ196" s="310"/>
      <c r="CR196" s="310"/>
      <c r="CS196" s="310"/>
      <c r="CT196" s="310"/>
      <c r="CU196" s="310"/>
      <c r="CV196" s="310"/>
      <c r="CW196" s="310"/>
      <c r="CX196" s="310"/>
      <c r="CY196" s="310"/>
      <c r="CZ196" s="310"/>
      <c r="DA196" s="310"/>
      <c r="DB196" s="310"/>
      <c r="DC196" s="310"/>
      <c r="DD196" s="310"/>
      <c r="DE196" s="310"/>
      <c r="DF196" s="310"/>
      <c r="DG196" s="310"/>
      <c r="DH196" s="310"/>
      <c r="DI196" s="310"/>
      <c r="DJ196" s="310"/>
      <c r="DK196" s="310"/>
      <c r="DL196" s="310"/>
      <c r="DM196" s="310"/>
      <c r="DN196" s="310"/>
      <c r="DO196" s="310"/>
      <c r="DP196" s="310"/>
      <c r="DQ196" s="310"/>
      <c r="DR196" s="310"/>
      <c r="DS196" s="310"/>
      <c r="DT196" s="310"/>
      <c r="DU196" s="311"/>
      <c r="DX196" s="118"/>
      <c r="DY196" s="118"/>
      <c r="DZ196" s="118"/>
      <c r="EA196" s="118"/>
      <c r="EB196" s="118"/>
      <c r="EC196" s="118"/>
      <c r="ED196" s="118"/>
      <c r="EE196" s="118"/>
      <c r="EF196" s="118"/>
      <c r="EG196" s="118"/>
      <c r="EH196" s="118"/>
      <c r="EI196" s="118"/>
      <c r="EJ196" s="118"/>
      <c r="EK196" s="118"/>
      <c r="EL196" s="118"/>
      <c r="EM196" s="118"/>
      <c r="EN196" s="118"/>
      <c r="EO196" s="118"/>
      <c r="EP196" s="118"/>
      <c r="EQ196" s="118"/>
      <c r="ER196" s="118"/>
      <c r="ES196" s="118"/>
      <c r="ET196" s="118"/>
      <c r="EU196" s="118"/>
      <c r="EV196" s="118"/>
      <c r="EW196" s="118"/>
      <c r="EX196" s="118"/>
      <c r="EY196" s="118"/>
      <c r="EZ196" s="118"/>
      <c r="FA196" s="118"/>
      <c r="FB196" s="118"/>
      <c r="FC196" s="118"/>
      <c r="FD196" s="118"/>
      <c r="FE196" s="118"/>
    </row>
    <row r="197" spans="6:164" ht="7.5" customHeight="1" x14ac:dyDescent="0.2">
      <c r="F197" s="141"/>
      <c r="G197" s="141"/>
      <c r="H197" s="141"/>
      <c r="I197" s="141"/>
      <c r="J197" s="116"/>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49"/>
      <c r="AL197" s="149"/>
      <c r="AM197" s="149"/>
      <c r="AN197" s="149"/>
      <c r="AO197" s="149"/>
      <c r="AP197" s="150"/>
      <c r="AQ197" s="145"/>
      <c r="AR197" s="145"/>
      <c r="AS197" s="145"/>
      <c r="AT197" s="148"/>
      <c r="AU197" s="148"/>
      <c r="AV197" s="148"/>
      <c r="AW197" s="148"/>
      <c r="AX197" s="148"/>
      <c r="AY197" s="148"/>
      <c r="AZ197" s="148"/>
      <c r="BA197" s="148"/>
      <c r="BB197" s="148"/>
      <c r="BC197" s="148"/>
      <c r="BD197" s="148"/>
      <c r="BE197" s="148"/>
      <c r="BF197" s="146"/>
      <c r="BG197" s="148"/>
      <c r="BH197" s="148"/>
      <c r="BI197" s="148"/>
      <c r="BJ197" s="148"/>
      <c r="BK197" s="148"/>
      <c r="BL197" s="148"/>
      <c r="BM197" s="148"/>
      <c r="BN197" s="148"/>
      <c r="BO197" s="148"/>
      <c r="BP197" s="148"/>
      <c r="BQ197" s="148"/>
      <c r="BR197" s="148"/>
      <c r="BS197" s="147"/>
      <c r="BT197" s="148"/>
      <c r="BU197" s="148"/>
      <c r="BV197" s="148"/>
      <c r="BW197" s="148"/>
      <c r="BX197" s="148"/>
      <c r="BY197" s="148"/>
      <c r="BZ197" s="148"/>
      <c r="CA197" s="148"/>
      <c r="CB197" s="148"/>
      <c r="CC197" s="148"/>
      <c r="CD197" s="148"/>
      <c r="CE197" s="148"/>
      <c r="CF197" s="152"/>
      <c r="CG197" s="153"/>
      <c r="CH197" s="153"/>
      <c r="CI197" s="153"/>
      <c r="CJ197" s="153"/>
      <c r="CK197" s="153"/>
      <c r="CL197" s="153"/>
      <c r="CM197" s="153"/>
      <c r="CN197" s="153"/>
      <c r="CO197" s="153"/>
      <c r="CP197" s="153"/>
      <c r="CQ197" s="153"/>
      <c r="CR197" s="153"/>
      <c r="CS197" s="152"/>
      <c r="CT197" s="145"/>
      <c r="CU197" s="145"/>
      <c r="CV197" s="145"/>
      <c r="CW197" s="145"/>
      <c r="CX197" s="145"/>
      <c r="CY197" s="145"/>
      <c r="CZ197" s="145"/>
      <c r="DA197" s="145"/>
      <c r="DB197" s="145"/>
      <c r="DC197" s="145"/>
      <c r="DD197" s="145"/>
      <c r="DE197" s="145"/>
      <c r="DF197" s="145"/>
      <c r="DG197" s="145"/>
      <c r="DH197" s="145"/>
      <c r="DI197" s="152"/>
      <c r="DJ197" s="145"/>
      <c r="DK197" s="145"/>
      <c r="DL197" s="145"/>
      <c r="DM197" s="145"/>
      <c r="DN197" s="145"/>
      <c r="DO197" s="145"/>
      <c r="DP197" s="145"/>
      <c r="DQ197" s="145"/>
      <c r="DR197" s="145"/>
      <c r="DS197" s="145"/>
      <c r="DT197" s="145"/>
      <c r="DU197" s="145"/>
      <c r="DX197" s="118"/>
      <c r="DY197" s="118"/>
      <c r="DZ197" s="118"/>
      <c r="EA197" s="118"/>
      <c r="EB197" s="118"/>
      <c r="EC197" s="118"/>
      <c r="ED197" s="118"/>
      <c r="EE197" s="118"/>
      <c r="EF197" s="118"/>
      <c r="EG197" s="118"/>
      <c r="EH197" s="118"/>
      <c r="EI197" s="118"/>
      <c r="EJ197" s="118"/>
      <c r="EK197" s="118"/>
      <c r="EL197" s="118"/>
      <c r="EM197" s="118"/>
      <c r="EN197" s="118"/>
      <c r="EO197" s="118"/>
      <c r="EP197" s="118"/>
      <c r="EQ197" s="118"/>
      <c r="ER197" s="118"/>
      <c r="ES197" s="118"/>
      <c r="ET197" s="118"/>
      <c r="EU197" s="118"/>
      <c r="EV197" s="118"/>
      <c r="EW197" s="118"/>
      <c r="EX197" s="118"/>
      <c r="EY197" s="118"/>
      <c r="EZ197" s="118"/>
      <c r="FA197" s="118"/>
      <c r="FB197" s="118"/>
      <c r="FC197" s="118"/>
      <c r="FD197" s="118"/>
      <c r="FE197" s="118"/>
    </row>
    <row r="198" spans="6:164" ht="7.5" customHeight="1" x14ac:dyDescent="0.2">
      <c r="F198" s="293" t="s">
        <v>52</v>
      </c>
      <c r="G198" s="293"/>
      <c r="H198" s="293"/>
      <c r="I198" s="293"/>
      <c r="J198" s="72"/>
      <c r="K198" s="294"/>
      <c r="L198" s="295"/>
      <c r="M198" s="295"/>
      <c r="N198" s="295"/>
      <c r="O198" s="295"/>
      <c r="P198" s="295"/>
      <c r="Q198" s="295"/>
      <c r="R198" s="295"/>
      <c r="S198" s="295"/>
      <c r="T198" s="295"/>
      <c r="U198" s="295"/>
      <c r="V198" s="295"/>
      <c r="W198" s="295"/>
      <c r="X198" s="295"/>
      <c r="Y198" s="295"/>
      <c r="Z198" s="295"/>
      <c r="AA198" s="295"/>
      <c r="AB198" s="295"/>
      <c r="AC198" s="295"/>
      <c r="AD198" s="295"/>
      <c r="AE198" s="295"/>
      <c r="AF198" s="295"/>
      <c r="AG198" s="295"/>
      <c r="AH198" s="295"/>
      <c r="AI198" s="295"/>
      <c r="AJ198" s="295"/>
      <c r="AK198" s="295"/>
      <c r="AL198" s="295"/>
      <c r="AM198" s="295"/>
      <c r="AN198" s="295"/>
      <c r="AO198" s="295"/>
      <c r="AP198" s="295"/>
      <c r="AQ198" s="295"/>
      <c r="AR198" s="296"/>
      <c r="AS198" s="145"/>
      <c r="AT198" s="216"/>
      <c r="AU198" s="217"/>
      <c r="AV198" s="217"/>
      <c r="AW198" s="217"/>
      <c r="AX198" s="217"/>
      <c r="AY198" s="217"/>
      <c r="AZ198" s="217"/>
      <c r="BA198" s="217"/>
      <c r="BB198" s="217"/>
      <c r="BC198" s="217"/>
      <c r="BD198" s="217"/>
      <c r="BE198" s="218"/>
      <c r="BF198" s="146"/>
      <c r="BG198" s="216"/>
      <c r="BH198" s="217"/>
      <c r="BI198" s="217"/>
      <c r="BJ198" s="217"/>
      <c r="BK198" s="217"/>
      <c r="BL198" s="217"/>
      <c r="BM198" s="217"/>
      <c r="BN198" s="217"/>
      <c r="BO198" s="217"/>
      <c r="BP198" s="217"/>
      <c r="BQ198" s="217"/>
      <c r="BR198" s="218"/>
      <c r="BS198" s="147"/>
      <c r="BT198" s="303"/>
      <c r="BU198" s="304"/>
      <c r="BV198" s="304"/>
      <c r="BW198" s="304"/>
      <c r="BX198" s="304"/>
      <c r="BY198" s="304"/>
      <c r="BZ198" s="304"/>
      <c r="CA198" s="304"/>
      <c r="CB198" s="304"/>
      <c r="CC198" s="304"/>
      <c r="CD198" s="304"/>
      <c r="CE198" s="304"/>
      <c r="CF198" s="304"/>
      <c r="CG198" s="304"/>
      <c r="CH198" s="304"/>
      <c r="CI198" s="304"/>
      <c r="CJ198" s="304"/>
      <c r="CK198" s="304"/>
      <c r="CL198" s="304"/>
      <c r="CM198" s="304"/>
      <c r="CN198" s="304"/>
      <c r="CO198" s="304"/>
      <c r="CP198" s="304"/>
      <c r="CQ198" s="304"/>
      <c r="CR198" s="304"/>
      <c r="CS198" s="304"/>
      <c r="CT198" s="304"/>
      <c r="CU198" s="304"/>
      <c r="CV198" s="304"/>
      <c r="CW198" s="304"/>
      <c r="CX198" s="304"/>
      <c r="CY198" s="304"/>
      <c r="CZ198" s="304"/>
      <c r="DA198" s="304"/>
      <c r="DB198" s="304"/>
      <c r="DC198" s="304"/>
      <c r="DD198" s="304"/>
      <c r="DE198" s="304"/>
      <c r="DF198" s="304"/>
      <c r="DG198" s="304"/>
      <c r="DH198" s="304"/>
      <c r="DI198" s="304"/>
      <c r="DJ198" s="304"/>
      <c r="DK198" s="304"/>
      <c r="DL198" s="304"/>
      <c r="DM198" s="304"/>
      <c r="DN198" s="304"/>
      <c r="DO198" s="304"/>
      <c r="DP198" s="304"/>
      <c r="DQ198" s="304"/>
      <c r="DR198" s="304"/>
      <c r="DS198" s="304"/>
      <c r="DT198" s="304"/>
      <c r="DU198" s="305"/>
      <c r="DX198" s="120"/>
      <c r="DY198" s="120"/>
      <c r="DZ198" s="120"/>
      <c r="EA198" s="120"/>
      <c r="EB198" s="120"/>
      <c r="EC198" s="120"/>
      <c r="ED198" s="120"/>
      <c r="EE198" s="120"/>
      <c r="EF198" s="120"/>
      <c r="EG198" s="120"/>
      <c r="EH198" s="120"/>
      <c r="EI198" s="120"/>
      <c r="EJ198" s="120"/>
      <c r="EK198" s="120"/>
      <c r="EL198" s="120"/>
      <c r="EM198" s="120"/>
      <c r="EN198" s="120"/>
      <c r="EO198" s="120"/>
      <c r="EP198" s="120"/>
      <c r="EQ198" s="120"/>
      <c r="ER198" s="120"/>
      <c r="ES198" s="120"/>
      <c r="ET198" s="120"/>
      <c r="EU198" s="120"/>
      <c r="EV198" s="120"/>
      <c r="EW198" s="120"/>
      <c r="EX198" s="120"/>
      <c r="EY198" s="120"/>
      <c r="EZ198" s="120"/>
      <c r="FA198" s="120"/>
      <c r="FB198" s="120"/>
      <c r="FC198" s="120"/>
      <c r="FD198" s="120"/>
      <c r="FE198" s="120"/>
      <c r="FF198" s="61"/>
      <c r="FG198" s="61"/>
      <c r="FH198" s="61"/>
    </row>
    <row r="199" spans="6:164" ht="7.5" customHeight="1" x14ac:dyDescent="0.2">
      <c r="F199" s="293"/>
      <c r="G199" s="293"/>
      <c r="H199" s="293"/>
      <c r="I199" s="293"/>
      <c r="J199" s="72"/>
      <c r="K199" s="297"/>
      <c r="L199" s="298"/>
      <c r="M199" s="298"/>
      <c r="N199" s="298"/>
      <c r="O199" s="298"/>
      <c r="P199" s="298"/>
      <c r="Q199" s="298"/>
      <c r="R199" s="298"/>
      <c r="S199" s="298"/>
      <c r="T199" s="298"/>
      <c r="U199" s="298"/>
      <c r="V199" s="298"/>
      <c r="W199" s="298"/>
      <c r="X199" s="298"/>
      <c r="Y199" s="298"/>
      <c r="Z199" s="298"/>
      <c r="AA199" s="298"/>
      <c r="AB199" s="298"/>
      <c r="AC199" s="298"/>
      <c r="AD199" s="298"/>
      <c r="AE199" s="298"/>
      <c r="AF199" s="298"/>
      <c r="AG199" s="298"/>
      <c r="AH199" s="298"/>
      <c r="AI199" s="298"/>
      <c r="AJ199" s="298"/>
      <c r="AK199" s="298"/>
      <c r="AL199" s="298"/>
      <c r="AM199" s="298"/>
      <c r="AN199" s="298"/>
      <c r="AO199" s="298"/>
      <c r="AP199" s="298"/>
      <c r="AQ199" s="298"/>
      <c r="AR199" s="299"/>
      <c r="AS199" s="145"/>
      <c r="AT199" s="219"/>
      <c r="AU199" s="220"/>
      <c r="AV199" s="220"/>
      <c r="AW199" s="220"/>
      <c r="AX199" s="220"/>
      <c r="AY199" s="220"/>
      <c r="AZ199" s="220"/>
      <c r="BA199" s="220"/>
      <c r="BB199" s="220"/>
      <c r="BC199" s="220"/>
      <c r="BD199" s="220"/>
      <c r="BE199" s="221"/>
      <c r="BF199" s="146"/>
      <c r="BG199" s="219"/>
      <c r="BH199" s="220"/>
      <c r="BI199" s="220"/>
      <c r="BJ199" s="220"/>
      <c r="BK199" s="220"/>
      <c r="BL199" s="220"/>
      <c r="BM199" s="220"/>
      <c r="BN199" s="220"/>
      <c r="BO199" s="220"/>
      <c r="BP199" s="220"/>
      <c r="BQ199" s="220"/>
      <c r="BR199" s="221"/>
      <c r="BS199" s="147"/>
      <c r="BT199" s="306"/>
      <c r="BU199" s="307"/>
      <c r="BV199" s="307"/>
      <c r="BW199" s="307"/>
      <c r="BX199" s="307"/>
      <c r="BY199" s="307"/>
      <c r="BZ199" s="307"/>
      <c r="CA199" s="307"/>
      <c r="CB199" s="307"/>
      <c r="CC199" s="307"/>
      <c r="CD199" s="307"/>
      <c r="CE199" s="307"/>
      <c r="CF199" s="307"/>
      <c r="CG199" s="307"/>
      <c r="CH199" s="307"/>
      <c r="CI199" s="307"/>
      <c r="CJ199" s="307"/>
      <c r="CK199" s="307"/>
      <c r="CL199" s="307"/>
      <c r="CM199" s="307"/>
      <c r="CN199" s="307"/>
      <c r="CO199" s="307"/>
      <c r="CP199" s="307"/>
      <c r="CQ199" s="307"/>
      <c r="CR199" s="307"/>
      <c r="CS199" s="307"/>
      <c r="CT199" s="307"/>
      <c r="CU199" s="307"/>
      <c r="CV199" s="307"/>
      <c r="CW199" s="307"/>
      <c r="CX199" s="307"/>
      <c r="CY199" s="307"/>
      <c r="CZ199" s="307"/>
      <c r="DA199" s="307"/>
      <c r="DB199" s="307"/>
      <c r="DC199" s="307"/>
      <c r="DD199" s="307"/>
      <c r="DE199" s="307"/>
      <c r="DF199" s="307"/>
      <c r="DG199" s="307"/>
      <c r="DH199" s="307"/>
      <c r="DI199" s="307"/>
      <c r="DJ199" s="307"/>
      <c r="DK199" s="307"/>
      <c r="DL199" s="307"/>
      <c r="DM199" s="307"/>
      <c r="DN199" s="307"/>
      <c r="DO199" s="307"/>
      <c r="DP199" s="307"/>
      <c r="DQ199" s="307"/>
      <c r="DR199" s="307"/>
      <c r="DS199" s="307"/>
      <c r="DT199" s="307"/>
      <c r="DU199" s="308"/>
      <c r="DX199" s="120"/>
      <c r="DY199" s="120"/>
      <c r="DZ199" s="120"/>
      <c r="EA199" s="120"/>
      <c r="EB199" s="120"/>
      <c r="EC199" s="120"/>
      <c r="ED199" s="120"/>
      <c r="EE199" s="120"/>
      <c r="EF199" s="120"/>
      <c r="EG199" s="120"/>
      <c r="EH199" s="120"/>
      <c r="EI199" s="120"/>
      <c r="EJ199" s="120"/>
      <c r="EK199" s="120"/>
      <c r="EL199" s="120"/>
      <c r="EM199" s="120"/>
      <c r="EN199" s="120"/>
      <c r="EO199" s="120"/>
      <c r="EP199" s="120"/>
      <c r="EQ199" s="120"/>
      <c r="ER199" s="120"/>
      <c r="ES199" s="120"/>
      <c r="ET199" s="120"/>
      <c r="EU199" s="120"/>
      <c r="EV199" s="120"/>
      <c r="EW199" s="120"/>
      <c r="EX199" s="120"/>
      <c r="EY199" s="120"/>
      <c r="EZ199" s="120"/>
      <c r="FA199" s="120"/>
      <c r="FB199" s="120"/>
      <c r="FC199" s="120"/>
      <c r="FD199" s="120"/>
      <c r="FE199" s="120"/>
      <c r="FF199" s="61"/>
      <c r="FG199" s="61"/>
      <c r="FH199" s="61"/>
    </row>
    <row r="200" spans="6:164" ht="7.5" customHeight="1" x14ac:dyDescent="0.2">
      <c r="F200" s="293"/>
      <c r="G200" s="293"/>
      <c r="H200" s="293"/>
      <c r="I200" s="293"/>
      <c r="J200" s="72"/>
      <c r="K200" s="297"/>
      <c r="L200" s="298"/>
      <c r="M200" s="298"/>
      <c r="N200" s="298"/>
      <c r="O200" s="298"/>
      <c r="P200" s="298"/>
      <c r="Q200" s="298"/>
      <c r="R200" s="298"/>
      <c r="S200" s="298"/>
      <c r="T200" s="298"/>
      <c r="U200" s="298"/>
      <c r="V200" s="298"/>
      <c r="W200" s="298"/>
      <c r="X200" s="298"/>
      <c r="Y200" s="298"/>
      <c r="Z200" s="298"/>
      <c r="AA200" s="298"/>
      <c r="AB200" s="298"/>
      <c r="AC200" s="298"/>
      <c r="AD200" s="298"/>
      <c r="AE200" s="298"/>
      <c r="AF200" s="298"/>
      <c r="AG200" s="298"/>
      <c r="AH200" s="298"/>
      <c r="AI200" s="298"/>
      <c r="AJ200" s="298"/>
      <c r="AK200" s="298"/>
      <c r="AL200" s="298"/>
      <c r="AM200" s="298"/>
      <c r="AN200" s="298"/>
      <c r="AO200" s="298"/>
      <c r="AP200" s="298"/>
      <c r="AQ200" s="298"/>
      <c r="AR200" s="299"/>
      <c r="AS200" s="145"/>
      <c r="AT200" s="219"/>
      <c r="AU200" s="220"/>
      <c r="AV200" s="220"/>
      <c r="AW200" s="220"/>
      <c r="AX200" s="220"/>
      <c r="AY200" s="220"/>
      <c r="AZ200" s="220"/>
      <c r="BA200" s="220"/>
      <c r="BB200" s="220"/>
      <c r="BC200" s="220"/>
      <c r="BD200" s="220"/>
      <c r="BE200" s="221"/>
      <c r="BF200" s="146"/>
      <c r="BG200" s="219"/>
      <c r="BH200" s="220"/>
      <c r="BI200" s="220"/>
      <c r="BJ200" s="220"/>
      <c r="BK200" s="220"/>
      <c r="BL200" s="220"/>
      <c r="BM200" s="220"/>
      <c r="BN200" s="220"/>
      <c r="BO200" s="220"/>
      <c r="BP200" s="220"/>
      <c r="BQ200" s="220"/>
      <c r="BR200" s="221"/>
      <c r="BS200" s="147"/>
      <c r="BT200" s="306"/>
      <c r="BU200" s="307"/>
      <c r="BV200" s="307"/>
      <c r="BW200" s="307"/>
      <c r="BX200" s="307"/>
      <c r="BY200" s="307"/>
      <c r="BZ200" s="307"/>
      <c r="CA200" s="307"/>
      <c r="CB200" s="307"/>
      <c r="CC200" s="307"/>
      <c r="CD200" s="307"/>
      <c r="CE200" s="307"/>
      <c r="CF200" s="307"/>
      <c r="CG200" s="307"/>
      <c r="CH200" s="307"/>
      <c r="CI200" s="307"/>
      <c r="CJ200" s="307"/>
      <c r="CK200" s="307"/>
      <c r="CL200" s="307"/>
      <c r="CM200" s="307"/>
      <c r="CN200" s="307"/>
      <c r="CO200" s="307"/>
      <c r="CP200" s="307"/>
      <c r="CQ200" s="307"/>
      <c r="CR200" s="307"/>
      <c r="CS200" s="307"/>
      <c r="CT200" s="307"/>
      <c r="CU200" s="307"/>
      <c r="CV200" s="307"/>
      <c r="CW200" s="307"/>
      <c r="CX200" s="307"/>
      <c r="CY200" s="307"/>
      <c r="CZ200" s="307"/>
      <c r="DA200" s="307"/>
      <c r="DB200" s="307"/>
      <c r="DC200" s="307"/>
      <c r="DD200" s="307"/>
      <c r="DE200" s="307"/>
      <c r="DF200" s="307"/>
      <c r="DG200" s="307"/>
      <c r="DH200" s="307"/>
      <c r="DI200" s="307"/>
      <c r="DJ200" s="307"/>
      <c r="DK200" s="307"/>
      <c r="DL200" s="307"/>
      <c r="DM200" s="307"/>
      <c r="DN200" s="307"/>
      <c r="DO200" s="307"/>
      <c r="DP200" s="307"/>
      <c r="DQ200" s="307"/>
      <c r="DR200" s="307"/>
      <c r="DS200" s="307"/>
      <c r="DT200" s="307"/>
      <c r="DU200" s="308"/>
      <c r="DX200" s="120"/>
      <c r="DY200" s="120"/>
      <c r="DZ200" s="120"/>
      <c r="EA200" s="120"/>
      <c r="EB200" s="120"/>
      <c r="EC200" s="120"/>
      <c r="ED200" s="120"/>
      <c r="EE200" s="120"/>
      <c r="EF200" s="120"/>
      <c r="EG200" s="120"/>
      <c r="EH200" s="120"/>
      <c r="EI200" s="120"/>
      <c r="EJ200" s="120"/>
      <c r="EK200" s="120"/>
      <c r="EL200" s="120"/>
      <c r="EM200" s="120"/>
      <c r="EN200" s="120"/>
      <c r="EO200" s="120"/>
      <c r="EP200" s="120"/>
      <c r="EQ200" s="120"/>
      <c r="ER200" s="120"/>
      <c r="ES200" s="120"/>
      <c r="ET200" s="120"/>
      <c r="EU200" s="120"/>
      <c r="EV200" s="120"/>
      <c r="EW200" s="120"/>
      <c r="EX200" s="120"/>
      <c r="EY200" s="120"/>
      <c r="EZ200" s="120"/>
      <c r="FA200" s="120"/>
      <c r="FB200" s="120"/>
      <c r="FC200" s="120"/>
      <c r="FD200" s="120"/>
      <c r="FE200" s="120"/>
      <c r="FF200" s="61"/>
      <c r="FG200" s="61"/>
      <c r="FH200" s="61"/>
    </row>
    <row r="201" spans="6:164" ht="7.5" customHeight="1" x14ac:dyDescent="0.2">
      <c r="F201" s="293"/>
      <c r="G201" s="293"/>
      <c r="H201" s="293"/>
      <c r="I201" s="293"/>
      <c r="J201" s="72"/>
      <c r="K201" s="297"/>
      <c r="L201" s="298"/>
      <c r="M201" s="298"/>
      <c r="N201" s="298"/>
      <c r="O201" s="298"/>
      <c r="P201" s="298"/>
      <c r="Q201" s="298"/>
      <c r="R201" s="298"/>
      <c r="S201" s="298"/>
      <c r="T201" s="298"/>
      <c r="U201" s="298"/>
      <c r="V201" s="298"/>
      <c r="W201" s="298"/>
      <c r="X201" s="298"/>
      <c r="Y201" s="298"/>
      <c r="Z201" s="298"/>
      <c r="AA201" s="298"/>
      <c r="AB201" s="298"/>
      <c r="AC201" s="298"/>
      <c r="AD201" s="298"/>
      <c r="AE201" s="298"/>
      <c r="AF201" s="298"/>
      <c r="AG201" s="298"/>
      <c r="AH201" s="298"/>
      <c r="AI201" s="298"/>
      <c r="AJ201" s="298"/>
      <c r="AK201" s="298"/>
      <c r="AL201" s="298"/>
      <c r="AM201" s="298"/>
      <c r="AN201" s="298"/>
      <c r="AO201" s="298"/>
      <c r="AP201" s="298"/>
      <c r="AQ201" s="298"/>
      <c r="AR201" s="299"/>
      <c r="AS201" s="145"/>
      <c r="AT201" s="219"/>
      <c r="AU201" s="220"/>
      <c r="AV201" s="220"/>
      <c r="AW201" s="220"/>
      <c r="AX201" s="220"/>
      <c r="AY201" s="220"/>
      <c r="AZ201" s="220"/>
      <c r="BA201" s="220"/>
      <c r="BB201" s="220"/>
      <c r="BC201" s="220"/>
      <c r="BD201" s="220"/>
      <c r="BE201" s="221"/>
      <c r="BF201" s="146"/>
      <c r="BG201" s="219"/>
      <c r="BH201" s="220"/>
      <c r="BI201" s="220"/>
      <c r="BJ201" s="220"/>
      <c r="BK201" s="220"/>
      <c r="BL201" s="220"/>
      <c r="BM201" s="220"/>
      <c r="BN201" s="220"/>
      <c r="BO201" s="220"/>
      <c r="BP201" s="220"/>
      <c r="BQ201" s="220"/>
      <c r="BR201" s="221"/>
      <c r="BS201" s="147"/>
      <c r="BT201" s="306"/>
      <c r="BU201" s="307"/>
      <c r="BV201" s="307"/>
      <c r="BW201" s="307"/>
      <c r="BX201" s="307"/>
      <c r="BY201" s="307"/>
      <c r="BZ201" s="307"/>
      <c r="CA201" s="307"/>
      <c r="CB201" s="307"/>
      <c r="CC201" s="307"/>
      <c r="CD201" s="307"/>
      <c r="CE201" s="307"/>
      <c r="CF201" s="307"/>
      <c r="CG201" s="307"/>
      <c r="CH201" s="307"/>
      <c r="CI201" s="307"/>
      <c r="CJ201" s="307"/>
      <c r="CK201" s="307"/>
      <c r="CL201" s="307"/>
      <c r="CM201" s="307"/>
      <c r="CN201" s="307"/>
      <c r="CO201" s="307"/>
      <c r="CP201" s="307"/>
      <c r="CQ201" s="307"/>
      <c r="CR201" s="307"/>
      <c r="CS201" s="307"/>
      <c r="CT201" s="307"/>
      <c r="CU201" s="307"/>
      <c r="CV201" s="307"/>
      <c r="CW201" s="307"/>
      <c r="CX201" s="307"/>
      <c r="CY201" s="307"/>
      <c r="CZ201" s="307"/>
      <c r="DA201" s="307"/>
      <c r="DB201" s="307"/>
      <c r="DC201" s="307"/>
      <c r="DD201" s="307"/>
      <c r="DE201" s="307"/>
      <c r="DF201" s="307"/>
      <c r="DG201" s="307"/>
      <c r="DH201" s="307"/>
      <c r="DI201" s="307"/>
      <c r="DJ201" s="307"/>
      <c r="DK201" s="307"/>
      <c r="DL201" s="307"/>
      <c r="DM201" s="307"/>
      <c r="DN201" s="307"/>
      <c r="DO201" s="307"/>
      <c r="DP201" s="307"/>
      <c r="DQ201" s="307"/>
      <c r="DR201" s="307"/>
      <c r="DS201" s="307"/>
      <c r="DT201" s="307"/>
      <c r="DU201" s="308"/>
      <c r="DX201" s="118"/>
      <c r="DY201" s="118"/>
      <c r="DZ201" s="118"/>
      <c r="EA201" s="118"/>
      <c r="EB201" s="118"/>
      <c r="EC201" s="118"/>
      <c r="ED201" s="118"/>
      <c r="EE201" s="118"/>
      <c r="EF201" s="118"/>
      <c r="EG201" s="118"/>
      <c r="EH201" s="118"/>
      <c r="EI201" s="118"/>
      <c r="EJ201" s="118"/>
      <c r="EK201" s="118"/>
      <c r="EL201" s="118"/>
      <c r="EM201" s="118"/>
      <c r="EN201" s="118"/>
      <c r="EO201" s="118"/>
      <c r="EP201" s="118"/>
      <c r="EQ201" s="118"/>
      <c r="ER201" s="118"/>
      <c r="ES201" s="118"/>
      <c r="ET201" s="118"/>
      <c r="EU201" s="118"/>
      <c r="EV201" s="118"/>
      <c r="EW201" s="118"/>
      <c r="EX201" s="118"/>
      <c r="EY201" s="118"/>
      <c r="EZ201" s="118"/>
      <c r="FA201" s="118"/>
      <c r="FB201" s="118"/>
      <c r="FC201" s="118"/>
      <c r="FD201" s="118"/>
      <c r="FE201" s="118"/>
    </row>
    <row r="202" spans="6:164" ht="7.5" customHeight="1" x14ac:dyDescent="0.2">
      <c r="F202" s="293"/>
      <c r="G202" s="293"/>
      <c r="H202" s="293"/>
      <c r="I202" s="293"/>
      <c r="J202" s="72"/>
      <c r="K202" s="300"/>
      <c r="L202" s="301"/>
      <c r="M202" s="301"/>
      <c r="N202" s="301"/>
      <c r="O202" s="301"/>
      <c r="P202" s="301"/>
      <c r="Q202" s="301"/>
      <c r="R202" s="301"/>
      <c r="S202" s="301"/>
      <c r="T202" s="301"/>
      <c r="U202" s="301"/>
      <c r="V202" s="301"/>
      <c r="W202" s="301"/>
      <c r="X202" s="301"/>
      <c r="Y202" s="301"/>
      <c r="Z202" s="301"/>
      <c r="AA202" s="301"/>
      <c r="AB202" s="301"/>
      <c r="AC202" s="301"/>
      <c r="AD202" s="301"/>
      <c r="AE202" s="301"/>
      <c r="AF202" s="301"/>
      <c r="AG202" s="301"/>
      <c r="AH202" s="301"/>
      <c r="AI202" s="301"/>
      <c r="AJ202" s="301"/>
      <c r="AK202" s="301"/>
      <c r="AL202" s="301"/>
      <c r="AM202" s="301"/>
      <c r="AN202" s="301"/>
      <c r="AO202" s="301"/>
      <c r="AP202" s="301"/>
      <c r="AQ202" s="301"/>
      <c r="AR202" s="302"/>
      <c r="AS202" s="145"/>
      <c r="AT202" s="222"/>
      <c r="AU202" s="223"/>
      <c r="AV202" s="223"/>
      <c r="AW202" s="223"/>
      <c r="AX202" s="223"/>
      <c r="AY202" s="223"/>
      <c r="AZ202" s="223"/>
      <c r="BA202" s="223"/>
      <c r="BB202" s="223"/>
      <c r="BC202" s="223"/>
      <c r="BD202" s="223"/>
      <c r="BE202" s="224"/>
      <c r="BF202" s="146"/>
      <c r="BG202" s="222"/>
      <c r="BH202" s="223"/>
      <c r="BI202" s="223"/>
      <c r="BJ202" s="223"/>
      <c r="BK202" s="223"/>
      <c r="BL202" s="223"/>
      <c r="BM202" s="223"/>
      <c r="BN202" s="223"/>
      <c r="BO202" s="223"/>
      <c r="BP202" s="223"/>
      <c r="BQ202" s="223"/>
      <c r="BR202" s="224"/>
      <c r="BS202" s="147"/>
      <c r="BT202" s="309"/>
      <c r="BU202" s="310"/>
      <c r="BV202" s="310"/>
      <c r="BW202" s="310"/>
      <c r="BX202" s="310"/>
      <c r="BY202" s="310"/>
      <c r="BZ202" s="310"/>
      <c r="CA202" s="310"/>
      <c r="CB202" s="310"/>
      <c r="CC202" s="310"/>
      <c r="CD202" s="310"/>
      <c r="CE202" s="310"/>
      <c r="CF202" s="310"/>
      <c r="CG202" s="310"/>
      <c r="CH202" s="310"/>
      <c r="CI202" s="310"/>
      <c r="CJ202" s="310"/>
      <c r="CK202" s="310"/>
      <c r="CL202" s="310"/>
      <c r="CM202" s="310"/>
      <c r="CN202" s="310"/>
      <c r="CO202" s="310"/>
      <c r="CP202" s="310"/>
      <c r="CQ202" s="310"/>
      <c r="CR202" s="310"/>
      <c r="CS202" s="310"/>
      <c r="CT202" s="310"/>
      <c r="CU202" s="310"/>
      <c r="CV202" s="310"/>
      <c r="CW202" s="310"/>
      <c r="CX202" s="310"/>
      <c r="CY202" s="310"/>
      <c r="CZ202" s="310"/>
      <c r="DA202" s="310"/>
      <c r="DB202" s="310"/>
      <c r="DC202" s="310"/>
      <c r="DD202" s="310"/>
      <c r="DE202" s="310"/>
      <c r="DF202" s="310"/>
      <c r="DG202" s="310"/>
      <c r="DH202" s="310"/>
      <c r="DI202" s="310"/>
      <c r="DJ202" s="310"/>
      <c r="DK202" s="310"/>
      <c r="DL202" s="310"/>
      <c r="DM202" s="310"/>
      <c r="DN202" s="310"/>
      <c r="DO202" s="310"/>
      <c r="DP202" s="310"/>
      <c r="DQ202" s="310"/>
      <c r="DR202" s="310"/>
      <c r="DS202" s="310"/>
      <c r="DT202" s="310"/>
      <c r="DU202" s="311"/>
      <c r="DX202" s="118"/>
      <c r="DY202" s="118"/>
      <c r="DZ202" s="118"/>
      <c r="EA202" s="118"/>
      <c r="EB202" s="118"/>
      <c r="EC202" s="118"/>
      <c r="ED202" s="118"/>
      <c r="EE202" s="118"/>
      <c r="EF202" s="118"/>
      <c r="EG202" s="118"/>
      <c r="EH202" s="118"/>
      <c r="EI202" s="118"/>
      <c r="EJ202" s="118"/>
      <c r="EK202" s="118"/>
      <c r="EL202" s="118"/>
      <c r="EM202" s="118"/>
      <c r="EN202" s="118"/>
      <c r="EO202" s="118"/>
      <c r="EP202" s="118"/>
      <c r="EQ202" s="118"/>
      <c r="ER202" s="118"/>
      <c r="ES202" s="118"/>
      <c r="ET202" s="118"/>
      <c r="EU202" s="118"/>
      <c r="EV202" s="118"/>
      <c r="EW202" s="118"/>
      <c r="EX202" s="118"/>
      <c r="EY202" s="118"/>
      <c r="EZ202" s="118"/>
      <c r="FA202" s="118"/>
      <c r="FB202" s="118"/>
      <c r="FC202" s="118"/>
      <c r="FD202" s="118"/>
      <c r="FE202" s="118"/>
    </row>
    <row r="203" spans="6:164" ht="7.5" customHeight="1" x14ac:dyDescent="0.2">
      <c r="F203" s="141"/>
      <c r="G203" s="141"/>
      <c r="H203" s="141"/>
      <c r="I203" s="141"/>
      <c r="J203" s="116"/>
      <c r="K203" s="149"/>
      <c r="L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c r="AH203" s="149"/>
      <c r="AI203" s="149"/>
      <c r="AJ203" s="149"/>
      <c r="AK203" s="149"/>
      <c r="AL203" s="149"/>
      <c r="AM203" s="149"/>
      <c r="AN203" s="149"/>
      <c r="AO203" s="149"/>
      <c r="AP203" s="151"/>
      <c r="AQ203" s="145"/>
      <c r="AR203" s="145"/>
      <c r="AS203" s="145"/>
      <c r="AT203" s="148"/>
      <c r="AU203" s="148"/>
      <c r="AV203" s="148"/>
      <c r="AW203" s="148"/>
      <c r="AX203" s="148"/>
      <c r="AY203" s="148"/>
      <c r="AZ203" s="148"/>
      <c r="BA203" s="148"/>
      <c r="BB203" s="148"/>
      <c r="BC203" s="148"/>
      <c r="BD203" s="148"/>
      <c r="BE203" s="148"/>
      <c r="BF203" s="146"/>
      <c r="BG203" s="148"/>
      <c r="BH203" s="148"/>
      <c r="BI203" s="148"/>
      <c r="BJ203" s="148"/>
      <c r="BK203" s="148"/>
      <c r="BL203" s="148"/>
      <c r="BM203" s="148"/>
      <c r="BN203" s="148"/>
      <c r="BO203" s="148"/>
      <c r="BP203" s="148"/>
      <c r="BQ203" s="148"/>
      <c r="BR203" s="148"/>
      <c r="BS203" s="147"/>
      <c r="BT203" s="148"/>
      <c r="BU203" s="148"/>
      <c r="BV203" s="148"/>
      <c r="BW203" s="148"/>
      <c r="BX203" s="148"/>
      <c r="BY203" s="148"/>
      <c r="BZ203" s="148"/>
      <c r="CA203" s="148"/>
      <c r="CB203" s="148"/>
      <c r="CC203" s="148"/>
      <c r="CD203" s="148"/>
      <c r="CE203" s="148"/>
      <c r="CF203" s="152"/>
      <c r="CG203" s="153"/>
      <c r="CH203" s="153"/>
      <c r="CI203" s="153"/>
      <c r="CJ203" s="153"/>
      <c r="CK203" s="153"/>
      <c r="CL203" s="153"/>
      <c r="CM203" s="153"/>
      <c r="CN203" s="153"/>
      <c r="CO203" s="153"/>
      <c r="CP203" s="153"/>
      <c r="CQ203" s="153"/>
      <c r="CR203" s="153"/>
      <c r="CS203" s="152"/>
      <c r="CT203" s="145"/>
      <c r="CU203" s="145"/>
      <c r="CV203" s="145"/>
      <c r="CW203" s="145"/>
      <c r="CX203" s="145"/>
      <c r="CY203" s="145"/>
      <c r="CZ203" s="145"/>
      <c r="DA203" s="145"/>
      <c r="DB203" s="145"/>
      <c r="DC203" s="145"/>
      <c r="DD203" s="145"/>
      <c r="DE203" s="145"/>
      <c r="DF203" s="145"/>
      <c r="DG203" s="145"/>
      <c r="DH203" s="145"/>
      <c r="DI203" s="152"/>
      <c r="DJ203" s="145"/>
      <c r="DK203" s="145"/>
      <c r="DL203" s="145"/>
      <c r="DM203" s="145"/>
      <c r="DN203" s="145"/>
      <c r="DO203" s="145"/>
      <c r="DP203" s="145"/>
      <c r="DQ203" s="145"/>
      <c r="DR203" s="145"/>
      <c r="DS203" s="145"/>
      <c r="DT203" s="145"/>
      <c r="DU203" s="145"/>
      <c r="DX203" s="118"/>
      <c r="DY203" s="118"/>
      <c r="DZ203" s="118"/>
      <c r="EA203" s="118"/>
      <c r="EB203" s="118"/>
      <c r="EC203" s="118"/>
      <c r="ED203" s="118"/>
      <c r="EE203" s="118"/>
      <c r="EF203" s="118"/>
      <c r="EG203" s="118"/>
      <c r="EH203" s="118"/>
      <c r="EI203" s="118"/>
      <c r="EJ203" s="118"/>
      <c r="EK203" s="118"/>
      <c r="EL203" s="118"/>
      <c r="EM203" s="118"/>
      <c r="EN203" s="118"/>
      <c r="EO203" s="118"/>
      <c r="EP203" s="118"/>
      <c r="EQ203" s="118"/>
      <c r="ER203" s="118"/>
      <c r="ES203" s="118"/>
      <c r="ET203" s="118"/>
      <c r="EU203" s="118"/>
      <c r="EV203" s="118"/>
      <c r="EW203" s="118"/>
      <c r="EX203" s="118"/>
      <c r="EY203" s="118"/>
      <c r="EZ203" s="118"/>
      <c r="FA203" s="118"/>
      <c r="FB203" s="118"/>
      <c r="FC203" s="118"/>
      <c r="FD203" s="118"/>
      <c r="FE203" s="118"/>
    </row>
    <row r="204" spans="6:164" ht="7.5" customHeight="1" x14ac:dyDescent="0.2">
      <c r="F204" s="293" t="s">
        <v>53</v>
      </c>
      <c r="G204" s="293"/>
      <c r="H204" s="293"/>
      <c r="I204" s="293"/>
      <c r="J204" s="72"/>
      <c r="K204" s="294"/>
      <c r="L204" s="295"/>
      <c r="M204" s="295"/>
      <c r="N204" s="295"/>
      <c r="O204" s="295"/>
      <c r="P204" s="295"/>
      <c r="Q204" s="295"/>
      <c r="R204" s="295"/>
      <c r="S204" s="295"/>
      <c r="T204" s="295"/>
      <c r="U204" s="295"/>
      <c r="V204" s="295"/>
      <c r="W204" s="295"/>
      <c r="X204" s="295"/>
      <c r="Y204" s="295"/>
      <c r="Z204" s="295"/>
      <c r="AA204" s="295"/>
      <c r="AB204" s="295"/>
      <c r="AC204" s="295"/>
      <c r="AD204" s="295"/>
      <c r="AE204" s="295"/>
      <c r="AF204" s="295"/>
      <c r="AG204" s="295"/>
      <c r="AH204" s="295"/>
      <c r="AI204" s="295"/>
      <c r="AJ204" s="295"/>
      <c r="AK204" s="295"/>
      <c r="AL204" s="295"/>
      <c r="AM204" s="295"/>
      <c r="AN204" s="295"/>
      <c r="AO204" s="295"/>
      <c r="AP204" s="295"/>
      <c r="AQ204" s="295"/>
      <c r="AR204" s="296"/>
      <c r="AS204" s="145"/>
      <c r="AT204" s="216"/>
      <c r="AU204" s="217"/>
      <c r="AV204" s="217"/>
      <c r="AW204" s="217"/>
      <c r="AX204" s="217"/>
      <c r="AY204" s="217"/>
      <c r="AZ204" s="217"/>
      <c r="BA204" s="217"/>
      <c r="BB204" s="217"/>
      <c r="BC204" s="217"/>
      <c r="BD204" s="217"/>
      <c r="BE204" s="218"/>
      <c r="BF204" s="146"/>
      <c r="BG204" s="216"/>
      <c r="BH204" s="217"/>
      <c r="BI204" s="217"/>
      <c r="BJ204" s="217"/>
      <c r="BK204" s="217"/>
      <c r="BL204" s="217"/>
      <c r="BM204" s="217"/>
      <c r="BN204" s="217"/>
      <c r="BO204" s="217"/>
      <c r="BP204" s="217"/>
      <c r="BQ204" s="217"/>
      <c r="BR204" s="218"/>
      <c r="BS204" s="147"/>
      <c r="BT204" s="303"/>
      <c r="BU204" s="304"/>
      <c r="BV204" s="304"/>
      <c r="BW204" s="304"/>
      <c r="BX204" s="304"/>
      <c r="BY204" s="304"/>
      <c r="BZ204" s="304"/>
      <c r="CA204" s="304"/>
      <c r="CB204" s="304"/>
      <c r="CC204" s="304"/>
      <c r="CD204" s="304"/>
      <c r="CE204" s="304"/>
      <c r="CF204" s="304"/>
      <c r="CG204" s="304"/>
      <c r="CH204" s="304"/>
      <c r="CI204" s="304"/>
      <c r="CJ204" s="304"/>
      <c r="CK204" s="304"/>
      <c r="CL204" s="304"/>
      <c r="CM204" s="304"/>
      <c r="CN204" s="304"/>
      <c r="CO204" s="304"/>
      <c r="CP204" s="304"/>
      <c r="CQ204" s="304"/>
      <c r="CR204" s="304"/>
      <c r="CS204" s="304"/>
      <c r="CT204" s="304"/>
      <c r="CU204" s="304"/>
      <c r="CV204" s="304"/>
      <c r="CW204" s="304"/>
      <c r="CX204" s="304"/>
      <c r="CY204" s="304"/>
      <c r="CZ204" s="304"/>
      <c r="DA204" s="304"/>
      <c r="DB204" s="304"/>
      <c r="DC204" s="304"/>
      <c r="DD204" s="304"/>
      <c r="DE204" s="304"/>
      <c r="DF204" s="304"/>
      <c r="DG204" s="304"/>
      <c r="DH204" s="304"/>
      <c r="DI204" s="304"/>
      <c r="DJ204" s="304"/>
      <c r="DK204" s="304"/>
      <c r="DL204" s="304"/>
      <c r="DM204" s="304"/>
      <c r="DN204" s="304"/>
      <c r="DO204" s="304"/>
      <c r="DP204" s="304"/>
      <c r="DQ204" s="304"/>
      <c r="DR204" s="304"/>
      <c r="DS204" s="304"/>
      <c r="DT204" s="304"/>
      <c r="DU204" s="305"/>
      <c r="DX204" s="120"/>
      <c r="DY204" s="120"/>
      <c r="DZ204" s="120"/>
      <c r="EA204" s="120"/>
      <c r="EB204" s="120"/>
      <c r="EC204" s="120"/>
      <c r="ED204" s="120"/>
      <c r="EE204" s="120"/>
      <c r="EF204" s="120"/>
      <c r="EG204" s="120"/>
      <c r="EH204" s="120"/>
      <c r="EI204" s="120"/>
      <c r="EJ204" s="120"/>
      <c r="EK204" s="120"/>
      <c r="EL204" s="120"/>
      <c r="EM204" s="120"/>
      <c r="EN204" s="120"/>
      <c r="EO204" s="120"/>
      <c r="EP204" s="120"/>
      <c r="EQ204" s="120"/>
      <c r="ER204" s="120"/>
      <c r="ES204" s="120"/>
      <c r="ET204" s="120"/>
      <c r="EU204" s="120"/>
      <c r="EV204" s="120"/>
      <c r="EW204" s="120"/>
      <c r="EX204" s="120"/>
      <c r="EY204" s="120"/>
      <c r="EZ204" s="120"/>
      <c r="FA204" s="120"/>
      <c r="FB204" s="120"/>
      <c r="FC204" s="120"/>
      <c r="FD204" s="120"/>
      <c r="FE204" s="120"/>
      <c r="FF204" s="61"/>
      <c r="FG204" s="61"/>
      <c r="FH204" s="61"/>
    </row>
    <row r="205" spans="6:164" ht="7.5" customHeight="1" x14ac:dyDescent="0.2">
      <c r="F205" s="293"/>
      <c r="G205" s="293"/>
      <c r="H205" s="293"/>
      <c r="I205" s="293"/>
      <c r="J205" s="72"/>
      <c r="K205" s="297"/>
      <c r="L205" s="298"/>
      <c r="M205" s="298"/>
      <c r="N205" s="298"/>
      <c r="O205" s="298"/>
      <c r="P205" s="298"/>
      <c r="Q205" s="298"/>
      <c r="R205" s="298"/>
      <c r="S205" s="298"/>
      <c r="T205" s="298"/>
      <c r="U205" s="298"/>
      <c r="V205" s="298"/>
      <c r="W205" s="298"/>
      <c r="X205" s="298"/>
      <c r="Y205" s="298"/>
      <c r="Z205" s="298"/>
      <c r="AA205" s="298"/>
      <c r="AB205" s="298"/>
      <c r="AC205" s="298"/>
      <c r="AD205" s="298"/>
      <c r="AE205" s="298"/>
      <c r="AF205" s="298"/>
      <c r="AG205" s="298"/>
      <c r="AH205" s="298"/>
      <c r="AI205" s="298"/>
      <c r="AJ205" s="298"/>
      <c r="AK205" s="298"/>
      <c r="AL205" s="298"/>
      <c r="AM205" s="298"/>
      <c r="AN205" s="298"/>
      <c r="AO205" s="298"/>
      <c r="AP205" s="298"/>
      <c r="AQ205" s="298"/>
      <c r="AR205" s="299"/>
      <c r="AS205" s="145"/>
      <c r="AT205" s="219"/>
      <c r="AU205" s="220"/>
      <c r="AV205" s="220"/>
      <c r="AW205" s="220"/>
      <c r="AX205" s="220"/>
      <c r="AY205" s="220"/>
      <c r="AZ205" s="220"/>
      <c r="BA205" s="220"/>
      <c r="BB205" s="220"/>
      <c r="BC205" s="220"/>
      <c r="BD205" s="220"/>
      <c r="BE205" s="221"/>
      <c r="BF205" s="146"/>
      <c r="BG205" s="219"/>
      <c r="BH205" s="220"/>
      <c r="BI205" s="220"/>
      <c r="BJ205" s="220"/>
      <c r="BK205" s="220"/>
      <c r="BL205" s="220"/>
      <c r="BM205" s="220"/>
      <c r="BN205" s="220"/>
      <c r="BO205" s="220"/>
      <c r="BP205" s="220"/>
      <c r="BQ205" s="220"/>
      <c r="BR205" s="221"/>
      <c r="BS205" s="147"/>
      <c r="BT205" s="306"/>
      <c r="BU205" s="307"/>
      <c r="BV205" s="307"/>
      <c r="BW205" s="307"/>
      <c r="BX205" s="307"/>
      <c r="BY205" s="307"/>
      <c r="BZ205" s="307"/>
      <c r="CA205" s="307"/>
      <c r="CB205" s="307"/>
      <c r="CC205" s="307"/>
      <c r="CD205" s="307"/>
      <c r="CE205" s="307"/>
      <c r="CF205" s="307"/>
      <c r="CG205" s="307"/>
      <c r="CH205" s="307"/>
      <c r="CI205" s="307"/>
      <c r="CJ205" s="307"/>
      <c r="CK205" s="307"/>
      <c r="CL205" s="307"/>
      <c r="CM205" s="307"/>
      <c r="CN205" s="307"/>
      <c r="CO205" s="307"/>
      <c r="CP205" s="307"/>
      <c r="CQ205" s="307"/>
      <c r="CR205" s="307"/>
      <c r="CS205" s="307"/>
      <c r="CT205" s="307"/>
      <c r="CU205" s="307"/>
      <c r="CV205" s="307"/>
      <c r="CW205" s="307"/>
      <c r="CX205" s="307"/>
      <c r="CY205" s="307"/>
      <c r="CZ205" s="307"/>
      <c r="DA205" s="307"/>
      <c r="DB205" s="307"/>
      <c r="DC205" s="307"/>
      <c r="DD205" s="307"/>
      <c r="DE205" s="307"/>
      <c r="DF205" s="307"/>
      <c r="DG205" s="307"/>
      <c r="DH205" s="307"/>
      <c r="DI205" s="307"/>
      <c r="DJ205" s="307"/>
      <c r="DK205" s="307"/>
      <c r="DL205" s="307"/>
      <c r="DM205" s="307"/>
      <c r="DN205" s="307"/>
      <c r="DO205" s="307"/>
      <c r="DP205" s="307"/>
      <c r="DQ205" s="307"/>
      <c r="DR205" s="307"/>
      <c r="DS205" s="307"/>
      <c r="DT205" s="307"/>
      <c r="DU205" s="308"/>
      <c r="DX205" s="120"/>
      <c r="DY205" s="120"/>
      <c r="DZ205" s="120"/>
      <c r="EA205" s="120"/>
      <c r="EB205" s="120"/>
      <c r="EC205" s="120"/>
      <c r="ED205" s="120"/>
      <c r="EE205" s="120"/>
      <c r="EF205" s="120"/>
      <c r="EG205" s="120"/>
      <c r="EH205" s="120"/>
      <c r="EI205" s="120"/>
      <c r="EJ205" s="120"/>
      <c r="EK205" s="120"/>
      <c r="EL205" s="120"/>
      <c r="EM205" s="120"/>
      <c r="EN205" s="120"/>
      <c r="EO205" s="120"/>
      <c r="EP205" s="120"/>
      <c r="EQ205" s="120"/>
      <c r="ER205" s="120"/>
      <c r="ES205" s="120"/>
      <c r="ET205" s="120"/>
      <c r="EU205" s="120"/>
      <c r="EV205" s="120"/>
      <c r="EW205" s="120"/>
      <c r="EX205" s="120"/>
      <c r="EY205" s="120"/>
      <c r="EZ205" s="120"/>
      <c r="FA205" s="120"/>
      <c r="FB205" s="120"/>
      <c r="FC205" s="120"/>
      <c r="FD205" s="120"/>
      <c r="FE205" s="120"/>
      <c r="FF205" s="61"/>
      <c r="FG205" s="61"/>
      <c r="FH205" s="61"/>
    </row>
    <row r="206" spans="6:164" ht="7.5" customHeight="1" x14ac:dyDescent="0.2">
      <c r="F206" s="293"/>
      <c r="G206" s="293"/>
      <c r="H206" s="293"/>
      <c r="I206" s="293"/>
      <c r="J206" s="72"/>
      <c r="K206" s="297"/>
      <c r="L206" s="298"/>
      <c r="M206" s="298"/>
      <c r="N206" s="298"/>
      <c r="O206" s="298"/>
      <c r="P206" s="298"/>
      <c r="Q206" s="298"/>
      <c r="R206" s="298"/>
      <c r="S206" s="298"/>
      <c r="T206" s="298"/>
      <c r="U206" s="298"/>
      <c r="V206" s="298"/>
      <c r="W206" s="298"/>
      <c r="X206" s="298"/>
      <c r="Y206" s="298"/>
      <c r="Z206" s="298"/>
      <c r="AA206" s="298"/>
      <c r="AB206" s="298"/>
      <c r="AC206" s="298"/>
      <c r="AD206" s="298"/>
      <c r="AE206" s="298"/>
      <c r="AF206" s="298"/>
      <c r="AG206" s="298"/>
      <c r="AH206" s="298"/>
      <c r="AI206" s="298"/>
      <c r="AJ206" s="298"/>
      <c r="AK206" s="298"/>
      <c r="AL206" s="298"/>
      <c r="AM206" s="298"/>
      <c r="AN206" s="298"/>
      <c r="AO206" s="298"/>
      <c r="AP206" s="298"/>
      <c r="AQ206" s="298"/>
      <c r="AR206" s="299"/>
      <c r="AS206" s="145"/>
      <c r="AT206" s="219"/>
      <c r="AU206" s="220"/>
      <c r="AV206" s="220"/>
      <c r="AW206" s="220"/>
      <c r="AX206" s="220"/>
      <c r="AY206" s="220"/>
      <c r="AZ206" s="220"/>
      <c r="BA206" s="220"/>
      <c r="BB206" s="220"/>
      <c r="BC206" s="220"/>
      <c r="BD206" s="220"/>
      <c r="BE206" s="221"/>
      <c r="BF206" s="146"/>
      <c r="BG206" s="219"/>
      <c r="BH206" s="220"/>
      <c r="BI206" s="220"/>
      <c r="BJ206" s="220"/>
      <c r="BK206" s="220"/>
      <c r="BL206" s="220"/>
      <c r="BM206" s="220"/>
      <c r="BN206" s="220"/>
      <c r="BO206" s="220"/>
      <c r="BP206" s="220"/>
      <c r="BQ206" s="220"/>
      <c r="BR206" s="221"/>
      <c r="BS206" s="147"/>
      <c r="BT206" s="306"/>
      <c r="BU206" s="307"/>
      <c r="BV206" s="307"/>
      <c r="BW206" s="307"/>
      <c r="BX206" s="307"/>
      <c r="BY206" s="307"/>
      <c r="BZ206" s="307"/>
      <c r="CA206" s="307"/>
      <c r="CB206" s="307"/>
      <c r="CC206" s="307"/>
      <c r="CD206" s="307"/>
      <c r="CE206" s="307"/>
      <c r="CF206" s="307"/>
      <c r="CG206" s="307"/>
      <c r="CH206" s="307"/>
      <c r="CI206" s="307"/>
      <c r="CJ206" s="307"/>
      <c r="CK206" s="307"/>
      <c r="CL206" s="307"/>
      <c r="CM206" s="307"/>
      <c r="CN206" s="307"/>
      <c r="CO206" s="307"/>
      <c r="CP206" s="307"/>
      <c r="CQ206" s="307"/>
      <c r="CR206" s="307"/>
      <c r="CS206" s="307"/>
      <c r="CT206" s="307"/>
      <c r="CU206" s="307"/>
      <c r="CV206" s="307"/>
      <c r="CW206" s="307"/>
      <c r="CX206" s="307"/>
      <c r="CY206" s="307"/>
      <c r="CZ206" s="307"/>
      <c r="DA206" s="307"/>
      <c r="DB206" s="307"/>
      <c r="DC206" s="307"/>
      <c r="DD206" s="307"/>
      <c r="DE206" s="307"/>
      <c r="DF206" s="307"/>
      <c r="DG206" s="307"/>
      <c r="DH206" s="307"/>
      <c r="DI206" s="307"/>
      <c r="DJ206" s="307"/>
      <c r="DK206" s="307"/>
      <c r="DL206" s="307"/>
      <c r="DM206" s="307"/>
      <c r="DN206" s="307"/>
      <c r="DO206" s="307"/>
      <c r="DP206" s="307"/>
      <c r="DQ206" s="307"/>
      <c r="DR206" s="307"/>
      <c r="DS206" s="307"/>
      <c r="DT206" s="307"/>
      <c r="DU206" s="308"/>
      <c r="DX206" s="120"/>
      <c r="DY206" s="120"/>
      <c r="DZ206" s="120"/>
      <c r="EA206" s="120"/>
      <c r="EB206" s="120"/>
      <c r="EC206" s="120"/>
      <c r="ED206" s="120"/>
      <c r="EE206" s="120"/>
      <c r="EF206" s="120"/>
      <c r="EG206" s="120"/>
      <c r="EH206" s="120"/>
      <c r="EI206" s="120"/>
      <c r="EJ206" s="120"/>
      <c r="EK206" s="120"/>
      <c r="EL206" s="120"/>
      <c r="EM206" s="120"/>
      <c r="EN206" s="120"/>
      <c r="EO206" s="120"/>
      <c r="EP206" s="120"/>
      <c r="EQ206" s="120"/>
      <c r="ER206" s="120"/>
      <c r="ES206" s="120"/>
      <c r="ET206" s="120"/>
      <c r="EU206" s="120"/>
      <c r="EV206" s="120"/>
      <c r="EW206" s="120"/>
      <c r="EX206" s="120"/>
      <c r="EY206" s="120"/>
      <c r="EZ206" s="120"/>
      <c r="FA206" s="120"/>
      <c r="FB206" s="120"/>
      <c r="FC206" s="120"/>
      <c r="FD206" s="120"/>
      <c r="FE206" s="120"/>
      <c r="FF206" s="61"/>
      <c r="FG206" s="61"/>
      <c r="FH206" s="61"/>
    </row>
    <row r="207" spans="6:164" ht="7.5" customHeight="1" x14ac:dyDescent="0.2">
      <c r="F207" s="293"/>
      <c r="G207" s="293"/>
      <c r="H207" s="293"/>
      <c r="I207" s="293"/>
      <c r="J207" s="72"/>
      <c r="K207" s="297"/>
      <c r="L207" s="298"/>
      <c r="M207" s="298"/>
      <c r="N207" s="298"/>
      <c r="O207" s="298"/>
      <c r="P207" s="298"/>
      <c r="Q207" s="298"/>
      <c r="R207" s="298"/>
      <c r="S207" s="298"/>
      <c r="T207" s="298"/>
      <c r="U207" s="298"/>
      <c r="V207" s="298"/>
      <c r="W207" s="298"/>
      <c r="X207" s="298"/>
      <c r="Y207" s="298"/>
      <c r="Z207" s="298"/>
      <c r="AA207" s="298"/>
      <c r="AB207" s="298"/>
      <c r="AC207" s="298"/>
      <c r="AD207" s="298"/>
      <c r="AE207" s="298"/>
      <c r="AF207" s="298"/>
      <c r="AG207" s="298"/>
      <c r="AH207" s="298"/>
      <c r="AI207" s="298"/>
      <c r="AJ207" s="298"/>
      <c r="AK207" s="298"/>
      <c r="AL207" s="298"/>
      <c r="AM207" s="298"/>
      <c r="AN207" s="298"/>
      <c r="AO207" s="298"/>
      <c r="AP207" s="298"/>
      <c r="AQ207" s="298"/>
      <c r="AR207" s="299"/>
      <c r="AS207" s="145"/>
      <c r="AT207" s="219"/>
      <c r="AU207" s="220"/>
      <c r="AV207" s="220"/>
      <c r="AW207" s="220"/>
      <c r="AX207" s="220"/>
      <c r="AY207" s="220"/>
      <c r="AZ207" s="220"/>
      <c r="BA207" s="220"/>
      <c r="BB207" s="220"/>
      <c r="BC207" s="220"/>
      <c r="BD207" s="220"/>
      <c r="BE207" s="221"/>
      <c r="BF207" s="146"/>
      <c r="BG207" s="219"/>
      <c r="BH207" s="220"/>
      <c r="BI207" s="220"/>
      <c r="BJ207" s="220"/>
      <c r="BK207" s="220"/>
      <c r="BL207" s="220"/>
      <c r="BM207" s="220"/>
      <c r="BN207" s="220"/>
      <c r="BO207" s="220"/>
      <c r="BP207" s="220"/>
      <c r="BQ207" s="220"/>
      <c r="BR207" s="221"/>
      <c r="BS207" s="147"/>
      <c r="BT207" s="306"/>
      <c r="BU207" s="307"/>
      <c r="BV207" s="307"/>
      <c r="BW207" s="307"/>
      <c r="BX207" s="307"/>
      <c r="BY207" s="307"/>
      <c r="BZ207" s="307"/>
      <c r="CA207" s="307"/>
      <c r="CB207" s="307"/>
      <c r="CC207" s="307"/>
      <c r="CD207" s="307"/>
      <c r="CE207" s="307"/>
      <c r="CF207" s="307"/>
      <c r="CG207" s="307"/>
      <c r="CH207" s="307"/>
      <c r="CI207" s="307"/>
      <c r="CJ207" s="307"/>
      <c r="CK207" s="307"/>
      <c r="CL207" s="307"/>
      <c r="CM207" s="307"/>
      <c r="CN207" s="307"/>
      <c r="CO207" s="307"/>
      <c r="CP207" s="307"/>
      <c r="CQ207" s="307"/>
      <c r="CR207" s="307"/>
      <c r="CS207" s="307"/>
      <c r="CT207" s="307"/>
      <c r="CU207" s="307"/>
      <c r="CV207" s="307"/>
      <c r="CW207" s="307"/>
      <c r="CX207" s="307"/>
      <c r="CY207" s="307"/>
      <c r="CZ207" s="307"/>
      <c r="DA207" s="307"/>
      <c r="DB207" s="307"/>
      <c r="DC207" s="307"/>
      <c r="DD207" s="307"/>
      <c r="DE207" s="307"/>
      <c r="DF207" s="307"/>
      <c r="DG207" s="307"/>
      <c r="DH207" s="307"/>
      <c r="DI207" s="307"/>
      <c r="DJ207" s="307"/>
      <c r="DK207" s="307"/>
      <c r="DL207" s="307"/>
      <c r="DM207" s="307"/>
      <c r="DN207" s="307"/>
      <c r="DO207" s="307"/>
      <c r="DP207" s="307"/>
      <c r="DQ207" s="307"/>
      <c r="DR207" s="307"/>
      <c r="DS207" s="307"/>
      <c r="DT207" s="307"/>
      <c r="DU207" s="308"/>
      <c r="DX207" s="118"/>
      <c r="DY207" s="118"/>
      <c r="DZ207" s="118"/>
      <c r="EA207" s="118"/>
      <c r="EB207" s="118"/>
      <c r="EC207" s="118"/>
      <c r="ED207" s="118"/>
      <c r="EE207" s="118"/>
      <c r="EF207" s="118"/>
      <c r="EG207" s="118"/>
      <c r="EH207" s="118"/>
      <c r="EI207" s="118"/>
      <c r="EJ207" s="118"/>
      <c r="EK207" s="118"/>
      <c r="EL207" s="118"/>
      <c r="EM207" s="118"/>
      <c r="EN207" s="118"/>
      <c r="EO207" s="118"/>
      <c r="EP207" s="118"/>
      <c r="EQ207" s="118"/>
      <c r="ER207" s="118"/>
      <c r="ES207" s="118"/>
      <c r="ET207" s="118"/>
      <c r="EU207" s="118"/>
      <c r="EV207" s="118"/>
      <c r="EW207" s="118"/>
      <c r="EX207" s="118"/>
      <c r="EY207" s="118"/>
      <c r="EZ207" s="118"/>
      <c r="FA207" s="118"/>
      <c r="FB207" s="118"/>
      <c r="FC207" s="118"/>
      <c r="FD207" s="118"/>
      <c r="FE207" s="118"/>
    </row>
    <row r="208" spans="6:164" ht="7.5" customHeight="1" x14ac:dyDescent="0.2">
      <c r="F208" s="293"/>
      <c r="G208" s="293"/>
      <c r="H208" s="293"/>
      <c r="I208" s="293"/>
      <c r="J208" s="72"/>
      <c r="K208" s="300"/>
      <c r="L208" s="301"/>
      <c r="M208" s="301"/>
      <c r="N208" s="301"/>
      <c r="O208" s="301"/>
      <c r="P208" s="301"/>
      <c r="Q208" s="301"/>
      <c r="R208" s="301"/>
      <c r="S208" s="301"/>
      <c r="T208" s="301"/>
      <c r="U208" s="301"/>
      <c r="V208" s="301"/>
      <c r="W208" s="301"/>
      <c r="X208" s="301"/>
      <c r="Y208" s="301"/>
      <c r="Z208" s="301"/>
      <c r="AA208" s="301"/>
      <c r="AB208" s="301"/>
      <c r="AC208" s="301"/>
      <c r="AD208" s="301"/>
      <c r="AE208" s="301"/>
      <c r="AF208" s="301"/>
      <c r="AG208" s="301"/>
      <c r="AH208" s="301"/>
      <c r="AI208" s="301"/>
      <c r="AJ208" s="301"/>
      <c r="AK208" s="301"/>
      <c r="AL208" s="301"/>
      <c r="AM208" s="301"/>
      <c r="AN208" s="301"/>
      <c r="AO208" s="301"/>
      <c r="AP208" s="301"/>
      <c r="AQ208" s="301"/>
      <c r="AR208" s="302"/>
      <c r="AS208" s="145"/>
      <c r="AT208" s="222"/>
      <c r="AU208" s="223"/>
      <c r="AV208" s="223"/>
      <c r="AW208" s="223"/>
      <c r="AX208" s="223"/>
      <c r="AY208" s="223"/>
      <c r="AZ208" s="223"/>
      <c r="BA208" s="223"/>
      <c r="BB208" s="223"/>
      <c r="BC208" s="223"/>
      <c r="BD208" s="223"/>
      <c r="BE208" s="224"/>
      <c r="BF208" s="146"/>
      <c r="BG208" s="222"/>
      <c r="BH208" s="223"/>
      <c r="BI208" s="223"/>
      <c r="BJ208" s="223"/>
      <c r="BK208" s="223"/>
      <c r="BL208" s="223"/>
      <c r="BM208" s="223"/>
      <c r="BN208" s="223"/>
      <c r="BO208" s="223"/>
      <c r="BP208" s="223"/>
      <c r="BQ208" s="223"/>
      <c r="BR208" s="224"/>
      <c r="BS208" s="147"/>
      <c r="BT208" s="309"/>
      <c r="BU208" s="310"/>
      <c r="BV208" s="310"/>
      <c r="BW208" s="310"/>
      <c r="BX208" s="310"/>
      <c r="BY208" s="310"/>
      <c r="BZ208" s="310"/>
      <c r="CA208" s="310"/>
      <c r="CB208" s="310"/>
      <c r="CC208" s="310"/>
      <c r="CD208" s="310"/>
      <c r="CE208" s="310"/>
      <c r="CF208" s="310"/>
      <c r="CG208" s="310"/>
      <c r="CH208" s="310"/>
      <c r="CI208" s="310"/>
      <c r="CJ208" s="310"/>
      <c r="CK208" s="310"/>
      <c r="CL208" s="310"/>
      <c r="CM208" s="310"/>
      <c r="CN208" s="310"/>
      <c r="CO208" s="310"/>
      <c r="CP208" s="310"/>
      <c r="CQ208" s="310"/>
      <c r="CR208" s="310"/>
      <c r="CS208" s="310"/>
      <c r="CT208" s="310"/>
      <c r="CU208" s="310"/>
      <c r="CV208" s="310"/>
      <c r="CW208" s="310"/>
      <c r="CX208" s="310"/>
      <c r="CY208" s="310"/>
      <c r="CZ208" s="310"/>
      <c r="DA208" s="310"/>
      <c r="DB208" s="310"/>
      <c r="DC208" s="310"/>
      <c r="DD208" s="310"/>
      <c r="DE208" s="310"/>
      <c r="DF208" s="310"/>
      <c r="DG208" s="310"/>
      <c r="DH208" s="310"/>
      <c r="DI208" s="310"/>
      <c r="DJ208" s="310"/>
      <c r="DK208" s="310"/>
      <c r="DL208" s="310"/>
      <c r="DM208" s="310"/>
      <c r="DN208" s="310"/>
      <c r="DO208" s="310"/>
      <c r="DP208" s="310"/>
      <c r="DQ208" s="310"/>
      <c r="DR208" s="310"/>
      <c r="DS208" s="310"/>
      <c r="DT208" s="310"/>
      <c r="DU208" s="311"/>
      <c r="DX208" s="118"/>
      <c r="DY208" s="118"/>
      <c r="DZ208" s="118"/>
      <c r="EA208" s="118"/>
      <c r="EB208" s="118"/>
      <c r="EC208" s="118"/>
      <c r="ED208" s="118"/>
      <c r="EE208" s="118"/>
      <c r="EF208" s="118"/>
      <c r="EG208" s="118"/>
      <c r="EH208" s="118"/>
      <c r="EI208" s="118"/>
      <c r="EJ208" s="118"/>
      <c r="EK208" s="118"/>
      <c r="EL208" s="118"/>
      <c r="EM208" s="118"/>
      <c r="EN208" s="118"/>
      <c r="EO208" s="118"/>
      <c r="EP208" s="118"/>
      <c r="EQ208" s="118"/>
      <c r="ER208" s="118"/>
      <c r="ES208" s="118"/>
      <c r="ET208" s="118"/>
      <c r="EU208" s="118"/>
      <c r="EV208" s="118"/>
      <c r="EW208" s="118"/>
      <c r="EX208" s="118"/>
      <c r="EY208" s="118"/>
      <c r="EZ208" s="118"/>
      <c r="FA208" s="118"/>
      <c r="FB208" s="118"/>
      <c r="FC208" s="118"/>
      <c r="FD208" s="118"/>
      <c r="FE208" s="118"/>
    </row>
    <row r="209" spans="6:196" ht="7.5" customHeight="1" x14ac:dyDescent="0.2">
      <c r="F209" s="141"/>
      <c r="G209" s="141"/>
      <c r="H209" s="141"/>
      <c r="I209" s="141"/>
      <c r="J209" s="116"/>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51"/>
      <c r="AQ209" s="145"/>
      <c r="AR209" s="145"/>
      <c r="AS209" s="145"/>
      <c r="AT209" s="148"/>
      <c r="AU209" s="148"/>
      <c r="AV209" s="148"/>
      <c r="AW209" s="148"/>
      <c r="AX209" s="148"/>
      <c r="AY209" s="148"/>
      <c r="AZ209" s="148"/>
      <c r="BA209" s="148"/>
      <c r="BB209" s="148"/>
      <c r="BC209" s="148"/>
      <c r="BD209" s="148"/>
      <c r="BE209" s="148"/>
      <c r="BF209" s="146"/>
      <c r="BG209" s="148"/>
      <c r="BH209" s="148"/>
      <c r="BI209" s="148"/>
      <c r="BJ209" s="148"/>
      <c r="BK209" s="148"/>
      <c r="BL209" s="148"/>
      <c r="BM209" s="148"/>
      <c r="BN209" s="148"/>
      <c r="BO209" s="148"/>
      <c r="BP209" s="148"/>
      <c r="BQ209" s="148"/>
      <c r="BR209" s="148"/>
      <c r="BS209" s="147"/>
      <c r="BT209" s="148"/>
      <c r="BU209" s="148"/>
      <c r="BV209" s="148"/>
      <c r="BW209" s="148"/>
      <c r="BX209" s="148"/>
      <c r="BY209" s="148"/>
      <c r="BZ209" s="148"/>
      <c r="CA209" s="148"/>
      <c r="CB209" s="148"/>
      <c r="CC209" s="148"/>
      <c r="CD209" s="148"/>
      <c r="CE209" s="148"/>
      <c r="CF209" s="152"/>
      <c r="CG209" s="153"/>
      <c r="CH209" s="153"/>
      <c r="CI209" s="153"/>
      <c r="CJ209" s="153"/>
      <c r="CK209" s="153"/>
      <c r="CL209" s="153"/>
      <c r="CM209" s="153"/>
      <c r="CN209" s="153"/>
      <c r="CO209" s="153"/>
      <c r="CP209" s="153"/>
      <c r="CQ209" s="153"/>
      <c r="CR209" s="153"/>
      <c r="CS209" s="152"/>
      <c r="CT209" s="145"/>
      <c r="CU209" s="145"/>
      <c r="CV209" s="145"/>
      <c r="CW209" s="145"/>
      <c r="CX209" s="145"/>
      <c r="CY209" s="145"/>
      <c r="CZ209" s="145"/>
      <c r="DA209" s="145"/>
      <c r="DB209" s="145"/>
      <c r="DC209" s="145"/>
      <c r="DD209" s="145"/>
      <c r="DE209" s="145"/>
      <c r="DF209" s="145"/>
      <c r="DG209" s="145"/>
      <c r="DH209" s="145"/>
      <c r="DI209" s="152"/>
      <c r="DJ209" s="145"/>
      <c r="DK209" s="145"/>
      <c r="DL209" s="145"/>
      <c r="DM209" s="145"/>
      <c r="DN209" s="145"/>
      <c r="DO209" s="145"/>
      <c r="DP209" s="145"/>
      <c r="DQ209" s="145"/>
      <c r="DR209" s="145"/>
      <c r="DS209" s="145"/>
      <c r="DT209" s="145"/>
      <c r="DU209" s="145"/>
      <c r="DX209" s="118"/>
      <c r="DY209" s="118"/>
      <c r="DZ209" s="118"/>
      <c r="EA209" s="118"/>
      <c r="EB209" s="118"/>
      <c r="EC209" s="118"/>
      <c r="ED209" s="118"/>
      <c r="EE209" s="118"/>
      <c r="EF209" s="118"/>
      <c r="EG209" s="118"/>
      <c r="EH209" s="118"/>
      <c r="EI209" s="118"/>
      <c r="EJ209" s="118"/>
      <c r="EK209" s="118"/>
      <c r="EL209" s="118"/>
      <c r="EM209" s="118"/>
      <c r="EN209" s="118"/>
      <c r="EO209" s="118"/>
      <c r="EP209" s="118"/>
      <c r="EQ209" s="118"/>
      <c r="ER209" s="118"/>
      <c r="ES209" s="118"/>
      <c r="ET209" s="118"/>
      <c r="EU209" s="118"/>
      <c r="EV209" s="118"/>
      <c r="EW209" s="118"/>
      <c r="EX209" s="118"/>
      <c r="EY209" s="118"/>
      <c r="EZ209" s="118"/>
      <c r="FA209" s="118"/>
      <c r="FB209" s="118"/>
      <c r="FC209" s="118"/>
      <c r="FD209" s="118"/>
      <c r="FE209" s="118"/>
    </row>
    <row r="210" spans="6:196" ht="7.5" customHeight="1" x14ac:dyDescent="0.2">
      <c r="F210" s="293" t="s">
        <v>54</v>
      </c>
      <c r="G210" s="293"/>
      <c r="H210" s="293"/>
      <c r="I210" s="293"/>
      <c r="J210" s="72"/>
      <c r="K210" s="294"/>
      <c r="L210" s="295"/>
      <c r="M210" s="295"/>
      <c r="N210" s="295"/>
      <c r="O210" s="295"/>
      <c r="P210" s="295"/>
      <c r="Q210" s="295"/>
      <c r="R210" s="295"/>
      <c r="S210" s="295"/>
      <c r="T210" s="295"/>
      <c r="U210" s="295"/>
      <c r="V210" s="295"/>
      <c r="W210" s="295"/>
      <c r="X210" s="295"/>
      <c r="Y210" s="295"/>
      <c r="Z210" s="295"/>
      <c r="AA210" s="295"/>
      <c r="AB210" s="295"/>
      <c r="AC210" s="295"/>
      <c r="AD210" s="295"/>
      <c r="AE210" s="295"/>
      <c r="AF210" s="295"/>
      <c r="AG210" s="295"/>
      <c r="AH210" s="295"/>
      <c r="AI210" s="295"/>
      <c r="AJ210" s="295"/>
      <c r="AK210" s="295"/>
      <c r="AL210" s="295"/>
      <c r="AM210" s="295"/>
      <c r="AN210" s="295"/>
      <c r="AO210" s="295"/>
      <c r="AP210" s="295"/>
      <c r="AQ210" s="295"/>
      <c r="AR210" s="296"/>
      <c r="AS210" s="145"/>
      <c r="AT210" s="216"/>
      <c r="AU210" s="217"/>
      <c r="AV210" s="217"/>
      <c r="AW210" s="217"/>
      <c r="AX210" s="217"/>
      <c r="AY210" s="217"/>
      <c r="AZ210" s="217"/>
      <c r="BA210" s="217"/>
      <c r="BB210" s="217"/>
      <c r="BC210" s="217"/>
      <c r="BD210" s="217"/>
      <c r="BE210" s="218"/>
      <c r="BF210" s="146"/>
      <c r="BG210" s="216"/>
      <c r="BH210" s="217"/>
      <c r="BI210" s="217"/>
      <c r="BJ210" s="217"/>
      <c r="BK210" s="217"/>
      <c r="BL210" s="217"/>
      <c r="BM210" s="217"/>
      <c r="BN210" s="217"/>
      <c r="BO210" s="217"/>
      <c r="BP210" s="217"/>
      <c r="BQ210" s="217"/>
      <c r="BR210" s="218"/>
      <c r="BS210" s="147"/>
      <c r="BT210" s="303"/>
      <c r="BU210" s="304"/>
      <c r="BV210" s="304"/>
      <c r="BW210" s="304"/>
      <c r="BX210" s="304"/>
      <c r="BY210" s="304"/>
      <c r="BZ210" s="304"/>
      <c r="CA210" s="304"/>
      <c r="CB210" s="304"/>
      <c r="CC210" s="304"/>
      <c r="CD210" s="304"/>
      <c r="CE210" s="304"/>
      <c r="CF210" s="304"/>
      <c r="CG210" s="304"/>
      <c r="CH210" s="304"/>
      <c r="CI210" s="304"/>
      <c r="CJ210" s="304"/>
      <c r="CK210" s="304"/>
      <c r="CL210" s="304"/>
      <c r="CM210" s="304"/>
      <c r="CN210" s="304"/>
      <c r="CO210" s="304"/>
      <c r="CP210" s="304"/>
      <c r="CQ210" s="304"/>
      <c r="CR210" s="304"/>
      <c r="CS210" s="304"/>
      <c r="CT210" s="304"/>
      <c r="CU210" s="304"/>
      <c r="CV210" s="304"/>
      <c r="CW210" s="304"/>
      <c r="CX210" s="304"/>
      <c r="CY210" s="304"/>
      <c r="CZ210" s="304"/>
      <c r="DA210" s="304"/>
      <c r="DB210" s="304"/>
      <c r="DC210" s="304"/>
      <c r="DD210" s="304"/>
      <c r="DE210" s="304"/>
      <c r="DF210" s="304"/>
      <c r="DG210" s="304"/>
      <c r="DH210" s="304"/>
      <c r="DI210" s="304"/>
      <c r="DJ210" s="304"/>
      <c r="DK210" s="304"/>
      <c r="DL210" s="304"/>
      <c r="DM210" s="304"/>
      <c r="DN210" s="304"/>
      <c r="DO210" s="304"/>
      <c r="DP210" s="304"/>
      <c r="DQ210" s="304"/>
      <c r="DR210" s="304"/>
      <c r="DS210" s="304"/>
      <c r="DT210" s="304"/>
      <c r="DU210" s="305"/>
      <c r="DX210" s="120"/>
      <c r="DY210" s="120"/>
      <c r="DZ210" s="120"/>
      <c r="EA210" s="120"/>
      <c r="EB210" s="120"/>
      <c r="EC210" s="120"/>
      <c r="ED210" s="120"/>
      <c r="EE210" s="120"/>
      <c r="EF210" s="120"/>
      <c r="EG210" s="120"/>
      <c r="EH210" s="120"/>
      <c r="EI210" s="120"/>
      <c r="EJ210" s="120"/>
      <c r="EK210" s="120"/>
      <c r="EL210" s="120"/>
      <c r="EM210" s="120"/>
      <c r="EN210" s="120"/>
      <c r="EO210" s="120"/>
      <c r="EP210" s="120"/>
      <c r="EQ210" s="120"/>
      <c r="ER210" s="120"/>
      <c r="ES210" s="120"/>
      <c r="ET210" s="120"/>
      <c r="EU210" s="120"/>
      <c r="EV210" s="120"/>
      <c r="EW210" s="120"/>
      <c r="EX210" s="120"/>
      <c r="EY210" s="120"/>
      <c r="EZ210" s="120"/>
      <c r="FA210" s="120"/>
      <c r="FB210" s="120"/>
      <c r="FC210" s="120"/>
      <c r="FD210" s="120"/>
      <c r="FE210" s="120"/>
      <c r="FF210" s="61"/>
      <c r="FG210" s="61"/>
      <c r="FH210" s="61"/>
    </row>
    <row r="211" spans="6:196" ht="7.5" customHeight="1" x14ac:dyDescent="0.2">
      <c r="F211" s="293"/>
      <c r="G211" s="293"/>
      <c r="H211" s="293"/>
      <c r="I211" s="293"/>
      <c r="J211" s="72"/>
      <c r="K211" s="297"/>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8"/>
      <c r="AO211" s="298"/>
      <c r="AP211" s="298"/>
      <c r="AQ211" s="298"/>
      <c r="AR211" s="299"/>
      <c r="AS211" s="145"/>
      <c r="AT211" s="219"/>
      <c r="AU211" s="220"/>
      <c r="AV211" s="220"/>
      <c r="AW211" s="220"/>
      <c r="AX211" s="220"/>
      <c r="AY211" s="220"/>
      <c r="AZ211" s="220"/>
      <c r="BA211" s="220"/>
      <c r="BB211" s="220"/>
      <c r="BC211" s="220"/>
      <c r="BD211" s="220"/>
      <c r="BE211" s="221"/>
      <c r="BF211" s="146"/>
      <c r="BG211" s="219"/>
      <c r="BH211" s="220"/>
      <c r="BI211" s="220"/>
      <c r="BJ211" s="220"/>
      <c r="BK211" s="220"/>
      <c r="BL211" s="220"/>
      <c r="BM211" s="220"/>
      <c r="BN211" s="220"/>
      <c r="BO211" s="220"/>
      <c r="BP211" s="220"/>
      <c r="BQ211" s="220"/>
      <c r="BR211" s="221"/>
      <c r="BS211" s="147"/>
      <c r="BT211" s="306"/>
      <c r="BU211" s="307"/>
      <c r="BV211" s="307"/>
      <c r="BW211" s="307"/>
      <c r="BX211" s="307"/>
      <c r="BY211" s="307"/>
      <c r="BZ211" s="307"/>
      <c r="CA211" s="307"/>
      <c r="CB211" s="307"/>
      <c r="CC211" s="307"/>
      <c r="CD211" s="307"/>
      <c r="CE211" s="307"/>
      <c r="CF211" s="307"/>
      <c r="CG211" s="307"/>
      <c r="CH211" s="307"/>
      <c r="CI211" s="307"/>
      <c r="CJ211" s="307"/>
      <c r="CK211" s="307"/>
      <c r="CL211" s="307"/>
      <c r="CM211" s="307"/>
      <c r="CN211" s="307"/>
      <c r="CO211" s="307"/>
      <c r="CP211" s="307"/>
      <c r="CQ211" s="307"/>
      <c r="CR211" s="307"/>
      <c r="CS211" s="307"/>
      <c r="CT211" s="307"/>
      <c r="CU211" s="307"/>
      <c r="CV211" s="307"/>
      <c r="CW211" s="307"/>
      <c r="CX211" s="307"/>
      <c r="CY211" s="307"/>
      <c r="CZ211" s="307"/>
      <c r="DA211" s="307"/>
      <c r="DB211" s="307"/>
      <c r="DC211" s="307"/>
      <c r="DD211" s="307"/>
      <c r="DE211" s="307"/>
      <c r="DF211" s="307"/>
      <c r="DG211" s="307"/>
      <c r="DH211" s="307"/>
      <c r="DI211" s="307"/>
      <c r="DJ211" s="307"/>
      <c r="DK211" s="307"/>
      <c r="DL211" s="307"/>
      <c r="DM211" s="307"/>
      <c r="DN211" s="307"/>
      <c r="DO211" s="307"/>
      <c r="DP211" s="307"/>
      <c r="DQ211" s="307"/>
      <c r="DR211" s="307"/>
      <c r="DS211" s="307"/>
      <c r="DT211" s="307"/>
      <c r="DU211" s="308"/>
      <c r="DX211" s="120"/>
      <c r="DY211" s="120"/>
      <c r="DZ211" s="120"/>
      <c r="EA211" s="120"/>
      <c r="EB211" s="120"/>
      <c r="EC211" s="120"/>
      <c r="ED211" s="120"/>
      <c r="EE211" s="120"/>
      <c r="EF211" s="120"/>
      <c r="EG211" s="120"/>
      <c r="EH211" s="120"/>
      <c r="EI211" s="120"/>
      <c r="EJ211" s="120"/>
      <c r="EK211" s="120"/>
      <c r="EL211" s="120"/>
      <c r="EM211" s="120"/>
      <c r="EN211" s="120"/>
      <c r="EO211" s="120"/>
      <c r="EP211" s="120"/>
      <c r="EQ211" s="120"/>
      <c r="ER211" s="120"/>
      <c r="ES211" s="120"/>
      <c r="ET211" s="120"/>
      <c r="EU211" s="120"/>
      <c r="EV211" s="120"/>
      <c r="EW211" s="120"/>
      <c r="EX211" s="120"/>
      <c r="EY211" s="120"/>
      <c r="EZ211" s="120"/>
      <c r="FA211" s="120"/>
      <c r="FB211" s="120"/>
      <c r="FC211" s="120"/>
      <c r="FD211" s="120"/>
      <c r="FE211" s="120"/>
      <c r="FF211" s="61"/>
      <c r="FG211" s="61"/>
      <c r="FH211" s="61"/>
    </row>
    <row r="212" spans="6:196" ht="7.5" customHeight="1" x14ac:dyDescent="0.2">
      <c r="F212" s="293"/>
      <c r="G212" s="293"/>
      <c r="H212" s="293"/>
      <c r="I212" s="293"/>
      <c r="J212" s="72"/>
      <c r="K212" s="297"/>
      <c r="L212" s="298"/>
      <c r="M212" s="298"/>
      <c r="N212" s="298"/>
      <c r="O212" s="298"/>
      <c r="P212" s="298"/>
      <c r="Q212" s="298"/>
      <c r="R212" s="298"/>
      <c r="S212" s="298"/>
      <c r="T212" s="298"/>
      <c r="U212" s="298"/>
      <c r="V212" s="298"/>
      <c r="W212" s="298"/>
      <c r="X212" s="298"/>
      <c r="Y212" s="298"/>
      <c r="Z212" s="298"/>
      <c r="AA212" s="298"/>
      <c r="AB212" s="298"/>
      <c r="AC212" s="298"/>
      <c r="AD212" s="298"/>
      <c r="AE212" s="298"/>
      <c r="AF212" s="298"/>
      <c r="AG212" s="298"/>
      <c r="AH212" s="298"/>
      <c r="AI212" s="298"/>
      <c r="AJ212" s="298"/>
      <c r="AK212" s="298"/>
      <c r="AL212" s="298"/>
      <c r="AM212" s="298"/>
      <c r="AN212" s="298"/>
      <c r="AO212" s="298"/>
      <c r="AP212" s="298"/>
      <c r="AQ212" s="298"/>
      <c r="AR212" s="299"/>
      <c r="AS212" s="145"/>
      <c r="AT212" s="219"/>
      <c r="AU212" s="220"/>
      <c r="AV212" s="220"/>
      <c r="AW212" s="220"/>
      <c r="AX212" s="220"/>
      <c r="AY212" s="220"/>
      <c r="AZ212" s="220"/>
      <c r="BA212" s="220"/>
      <c r="BB212" s="220"/>
      <c r="BC212" s="220"/>
      <c r="BD212" s="220"/>
      <c r="BE212" s="221"/>
      <c r="BF212" s="146"/>
      <c r="BG212" s="219"/>
      <c r="BH212" s="220"/>
      <c r="BI212" s="220"/>
      <c r="BJ212" s="220"/>
      <c r="BK212" s="220"/>
      <c r="BL212" s="220"/>
      <c r="BM212" s="220"/>
      <c r="BN212" s="220"/>
      <c r="BO212" s="220"/>
      <c r="BP212" s="220"/>
      <c r="BQ212" s="220"/>
      <c r="BR212" s="221"/>
      <c r="BS212" s="147"/>
      <c r="BT212" s="306"/>
      <c r="BU212" s="307"/>
      <c r="BV212" s="307"/>
      <c r="BW212" s="307"/>
      <c r="BX212" s="307"/>
      <c r="BY212" s="307"/>
      <c r="BZ212" s="307"/>
      <c r="CA212" s="307"/>
      <c r="CB212" s="307"/>
      <c r="CC212" s="307"/>
      <c r="CD212" s="307"/>
      <c r="CE212" s="307"/>
      <c r="CF212" s="307"/>
      <c r="CG212" s="307"/>
      <c r="CH212" s="307"/>
      <c r="CI212" s="307"/>
      <c r="CJ212" s="307"/>
      <c r="CK212" s="307"/>
      <c r="CL212" s="307"/>
      <c r="CM212" s="307"/>
      <c r="CN212" s="307"/>
      <c r="CO212" s="307"/>
      <c r="CP212" s="307"/>
      <c r="CQ212" s="307"/>
      <c r="CR212" s="307"/>
      <c r="CS212" s="307"/>
      <c r="CT212" s="307"/>
      <c r="CU212" s="307"/>
      <c r="CV212" s="307"/>
      <c r="CW212" s="307"/>
      <c r="CX212" s="307"/>
      <c r="CY212" s="307"/>
      <c r="CZ212" s="307"/>
      <c r="DA212" s="307"/>
      <c r="DB212" s="307"/>
      <c r="DC212" s="307"/>
      <c r="DD212" s="307"/>
      <c r="DE212" s="307"/>
      <c r="DF212" s="307"/>
      <c r="DG212" s="307"/>
      <c r="DH212" s="307"/>
      <c r="DI212" s="307"/>
      <c r="DJ212" s="307"/>
      <c r="DK212" s="307"/>
      <c r="DL212" s="307"/>
      <c r="DM212" s="307"/>
      <c r="DN212" s="307"/>
      <c r="DO212" s="307"/>
      <c r="DP212" s="307"/>
      <c r="DQ212" s="307"/>
      <c r="DR212" s="307"/>
      <c r="DS212" s="307"/>
      <c r="DT212" s="307"/>
      <c r="DU212" s="308"/>
      <c r="DX212" s="120"/>
      <c r="DY212" s="120"/>
      <c r="DZ212" s="120"/>
      <c r="EA212" s="120"/>
      <c r="EB212" s="120"/>
      <c r="EC212" s="120"/>
      <c r="ED212" s="120"/>
      <c r="EE212" s="120"/>
      <c r="EF212" s="120"/>
      <c r="EG212" s="120"/>
      <c r="EH212" s="120"/>
      <c r="EI212" s="120"/>
      <c r="EJ212" s="120"/>
      <c r="EK212" s="120"/>
      <c r="EL212" s="120"/>
      <c r="EM212" s="120"/>
      <c r="EN212" s="120"/>
      <c r="EO212" s="120"/>
      <c r="EP212" s="120"/>
      <c r="EQ212" s="120"/>
      <c r="ER212" s="120"/>
      <c r="ES212" s="120"/>
      <c r="ET212" s="120"/>
      <c r="EU212" s="120"/>
      <c r="EV212" s="120"/>
      <c r="EW212" s="120"/>
      <c r="EX212" s="120"/>
      <c r="EY212" s="120"/>
      <c r="EZ212" s="120"/>
      <c r="FA212" s="120"/>
      <c r="FB212" s="120"/>
      <c r="FC212" s="120"/>
      <c r="FD212" s="120"/>
      <c r="FE212" s="120"/>
      <c r="FF212" s="61"/>
      <c r="FG212" s="61"/>
      <c r="FH212" s="61"/>
    </row>
    <row r="213" spans="6:196" ht="7.5" customHeight="1" x14ac:dyDescent="0.2">
      <c r="F213" s="293"/>
      <c r="G213" s="293"/>
      <c r="H213" s="293"/>
      <c r="I213" s="293"/>
      <c r="J213" s="72"/>
      <c r="K213" s="297"/>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9"/>
      <c r="AS213" s="145"/>
      <c r="AT213" s="219"/>
      <c r="AU213" s="220"/>
      <c r="AV213" s="220"/>
      <c r="AW213" s="220"/>
      <c r="AX213" s="220"/>
      <c r="AY213" s="220"/>
      <c r="AZ213" s="220"/>
      <c r="BA213" s="220"/>
      <c r="BB213" s="220"/>
      <c r="BC213" s="220"/>
      <c r="BD213" s="220"/>
      <c r="BE213" s="221"/>
      <c r="BF213" s="146"/>
      <c r="BG213" s="219"/>
      <c r="BH213" s="220"/>
      <c r="BI213" s="220"/>
      <c r="BJ213" s="220"/>
      <c r="BK213" s="220"/>
      <c r="BL213" s="220"/>
      <c r="BM213" s="220"/>
      <c r="BN213" s="220"/>
      <c r="BO213" s="220"/>
      <c r="BP213" s="220"/>
      <c r="BQ213" s="220"/>
      <c r="BR213" s="221"/>
      <c r="BS213" s="147"/>
      <c r="BT213" s="306"/>
      <c r="BU213" s="307"/>
      <c r="BV213" s="307"/>
      <c r="BW213" s="307"/>
      <c r="BX213" s="307"/>
      <c r="BY213" s="307"/>
      <c r="BZ213" s="307"/>
      <c r="CA213" s="307"/>
      <c r="CB213" s="307"/>
      <c r="CC213" s="307"/>
      <c r="CD213" s="307"/>
      <c r="CE213" s="307"/>
      <c r="CF213" s="307"/>
      <c r="CG213" s="307"/>
      <c r="CH213" s="307"/>
      <c r="CI213" s="307"/>
      <c r="CJ213" s="307"/>
      <c r="CK213" s="307"/>
      <c r="CL213" s="307"/>
      <c r="CM213" s="307"/>
      <c r="CN213" s="307"/>
      <c r="CO213" s="307"/>
      <c r="CP213" s="307"/>
      <c r="CQ213" s="307"/>
      <c r="CR213" s="307"/>
      <c r="CS213" s="307"/>
      <c r="CT213" s="307"/>
      <c r="CU213" s="307"/>
      <c r="CV213" s="307"/>
      <c r="CW213" s="307"/>
      <c r="CX213" s="307"/>
      <c r="CY213" s="307"/>
      <c r="CZ213" s="307"/>
      <c r="DA213" s="307"/>
      <c r="DB213" s="307"/>
      <c r="DC213" s="307"/>
      <c r="DD213" s="307"/>
      <c r="DE213" s="307"/>
      <c r="DF213" s="307"/>
      <c r="DG213" s="307"/>
      <c r="DH213" s="307"/>
      <c r="DI213" s="307"/>
      <c r="DJ213" s="307"/>
      <c r="DK213" s="307"/>
      <c r="DL213" s="307"/>
      <c r="DM213" s="307"/>
      <c r="DN213" s="307"/>
      <c r="DO213" s="307"/>
      <c r="DP213" s="307"/>
      <c r="DQ213" s="307"/>
      <c r="DR213" s="307"/>
      <c r="DS213" s="307"/>
      <c r="DT213" s="307"/>
      <c r="DU213" s="308"/>
      <c r="DX213" s="118"/>
      <c r="DY213" s="118"/>
      <c r="DZ213" s="118"/>
      <c r="EA213" s="118"/>
      <c r="EB213" s="118"/>
      <c r="EC213" s="118"/>
      <c r="ED213" s="118"/>
      <c r="EE213" s="118"/>
      <c r="EF213" s="118"/>
      <c r="EG213" s="118"/>
      <c r="EH213" s="118"/>
      <c r="EI213" s="118"/>
      <c r="EJ213" s="118"/>
      <c r="EK213" s="118"/>
      <c r="EL213" s="118"/>
      <c r="EM213" s="118"/>
      <c r="EN213" s="118"/>
      <c r="EO213" s="118"/>
      <c r="EP213" s="118"/>
      <c r="EQ213" s="118"/>
      <c r="ER213" s="118"/>
      <c r="ES213" s="118"/>
      <c r="ET213" s="118"/>
      <c r="EU213" s="118"/>
      <c r="EV213" s="118"/>
      <c r="EW213" s="118"/>
      <c r="EX213" s="118"/>
      <c r="EY213" s="118"/>
      <c r="EZ213" s="118"/>
      <c r="FA213" s="118"/>
      <c r="FB213" s="118"/>
      <c r="FC213" s="118"/>
      <c r="FD213" s="118"/>
      <c r="FE213" s="118"/>
    </row>
    <row r="214" spans="6:196" ht="7.5" customHeight="1" x14ac:dyDescent="0.2">
      <c r="F214" s="293"/>
      <c r="G214" s="293"/>
      <c r="H214" s="293"/>
      <c r="I214" s="293"/>
      <c r="J214" s="72"/>
      <c r="K214" s="300"/>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2"/>
      <c r="AS214" s="145"/>
      <c r="AT214" s="222"/>
      <c r="AU214" s="223"/>
      <c r="AV214" s="223"/>
      <c r="AW214" s="223"/>
      <c r="AX214" s="223"/>
      <c r="AY214" s="223"/>
      <c r="AZ214" s="223"/>
      <c r="BA214" s="223"/>
      <c r="BB214" s="223"/>
      <c r="BC214" s="223"/>
      <c r="BD214" s="223"/>
      <c r="BE214" s="224"/>
      <c r="BF214" s="146"/>
      <c r="BG214" s="222"/>
      <c r="BH214" s="223"/>
      <c r="BI214" s="223"/>
      <c r="BJ214" s="223"/>
      <c r="BK214" s="223"/>
      <c r="BL214" s="223"/>
      <c r="BM214" s="223"/>
      <c r="BN214" s="223"/>
      <c r="BO214" s="223"/>
      <c r="BP214" s="223"/>
      <c r="BQ214" s="223"/>
      <c r="BR214" s="224"/>
      <c r="BS214" s="147"/>
      <c r="BT214" s="309"/>
      <c r="BU214" s="310"/>
      <c r="BV214" s="310"/>
      <c r="BW214" s="310"/>
      <c r="BX214" s="310"/>
      <c r="BY214" s="310"/>
      <c r="BZ214" s="310"/>
      <c r="CA214" s="310"/>
      <c r="CB214" s="310"/>
      <c r="CC214" s="310"/>
      <c r="CD214" s="310"/>
      <c r="CE214" s="310"/>
      <c r="CF214" s="310"/>
      <c r="CG214" s="310"/>
      <c r="CH214" s="310"/>
      <c r="CI214" s="310"/>
      <c r="CJ214" s="310"/>
      <c r="CK214" s="310"/>
      <c r="CL214" s="310"/>
      <c r="CM214" s="310"/>
      <c r="CN214" s="310"/>
      <c r="CO214" s="310"/>
      <c r="CP214" s="310"/>
      <c r="CQ214" s="310"/>
      <c r="CR214" s="310"/>
      <c r="CS214" s="310"/>
      <c r="CT214" s="310"/>
      <c r="CU214" s="310"/>
      <c r="CV214" s="310"/>
      <c r="CW214" s="310"/>
      <c r="CX214" s="310"/>
      <c r="CY214" s="310"/>
      <c r="CZ214" s="310"/>
      <c r="DA214" s="310"/>
      <c r="DB214" s="310"/>
      <c r="DC214" s="310"/>
      <c r="DD214" s="310"/>
      <c r="DE214" s="310"/>
      <c r="DF214" s="310"/>
      <c r="DG214" s="310"/>
      <c r="DH214" s="310"/>
      <c r="DI214" s="310"/>
      <c r="DJ214" s="310"/>
      <c r="DK214" s="310"/>
      <c r="DL214" s="310"/>
      <c r="DM214" s="310"/>
      <c r="DN214" s="310"/>
      <c r="DO214" s="310"/>
      <c r="DP214" s="310"/>
      <c r="DQ214" s="310"/>
      <c r="DR214" s="310"/>
      <c r="DS214" s="310"/>
      <c r="DT214" s="310"/>
      <c r="DU214" s="311"/>
      <c r="DX214" s="118"/>
      <c r="DY214" s="118"/>
      <c r="DZ214" s="118"/>
      <c r="EA214" s="118"/>
      <c r="EB214" s="118"/>
      <c r="EC214" s="118"/>
      <c r="ED214" s="118"/>
      <c r="EE214" s="118"/>
      <c r="EF214" s="118"/>
      <c r="EG214" s="118"/>
      <c r="EH214" s="118"/>
      <c r="EI214" s="118"/>
      <c r="EJ214" s="118"/>
      <c r="EK214" s="118"/>
      <c r="EL214" s="118"/>
      <c r="EM214" s="118"/>
      <c r="EN214" s="118"/>
      <c r="EO214" s="118"/>
      <c r="EP214" s="118"/>
      <c r="EQ214" s="118"/>
      <c r="ER214" s="118"/>
      <c r="ES214" s="118"/>
      <c r="ET214" s="118"/>
      <c r="EU214" s="118"/>
      <c r="EV214" s="118"/>
      <c r="EW214" s="118"/>
      <c r="EX214" s="118"/>
      <c r="EY214" s="118"/>
      <c r="EZ214" s="118"/>
      <c r="FA214" s="118"/>
      <c r="FB214" s="118"/>
      <c r="FC214" s="118"/>
      <c r="FD214" s="118"/>
      <c r="FE214" s="118"/>
    </row>
    <row r="215" spans="6:196" ht="7.5" customHeight="1" x14ac:dyDescent="0.2">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65"/>
      <c r="AT215" s="75"/>
      <c r="AU215" s="75"/>
      <c r="AV215" s="75"/>
      <c r="AW215" s="75"/>
      <c r="AX215" s="75"/>
      <c r="AY215" s="75"/>
      <c r="AZ215" s="75"/>
      <c r="BA215" s="75"/>
      <c r="BB215" s="75"/>
      <c r="BC215" s="75"/>
      <c r="BD215" s="75"/>
      <c r="BE215" s="75"/>
      <c r="BF215" s="39"/>
      <c r="BG215" s="75"/>
      <c r="BH215" s="75"/>
      <c r="BI215" s="75"/>
      <c r="BJ215" s="75"/>
      <c r="BK215" s="75"/>
      <c r="BL215" s="75"/>
      <c r="BM215" s="75"/>
      <c r="BN215" s="75"/>
      <c r="BO215" s="75"/>
      <c r="BP215" s="75"/>
      <c r="BQ215" s="75"/>
      <c r="BR215" s="75"/>
      <c r="BS215" s="39"/>
      <c r="BT215" s="76"/>
      <c r="BU215" s="76"/>
      <c r="BV215" s="76"/>
      <c r="BW215" s="76"/>
      <c r="BX215" s="76"/>
      <c r="BY215" s="76"/>
      <c r="BZ215" s="76"/>
      <c r="CA215" s="76"/>
      <c r="CB215" s="76"/>
      <c r="CC215" s="76"/>
      <c r="CD215" s="76"/>
      <c r="CE215" s="76"/>
      <c r="CF215" s="77"/>
      <c r="CG215" s="78"/>
      <c r="CH215" s="78"/>
      <c r="CI215" s="78"/>
      <c r="CJ215" s="78"/>
      <c r="CK215" s="78"/>
      <c r="CL215" s="78"/>
      <c r="CM215" s="78"/>
      <c r="CN215" s="78"/>
      <c r="CO215" s="78"/>
      <c r="CP215" s="78"/>
      <c r="CQ215" s="78"/>
      <c r="CR215" s="78"/>
      <c r="CS215" s="77"/>
      <c r="CT215" s="78"/>
      <c r="CU215" s="78"/>
      <c r="CV215" s="78"/>
      <c r="CW215" s="78"/>
      <c r="CX215" s="78"/>
      <c r="CY215" s="78"/>
      <c r="CZ215" s="78"/>
      <c r="DA215" s="78"/>
      <c r="DB215" s="78"/>
      <c r="DC215" s="78"/>
      <c r="DD215" s="78"/>
      <c r="DE215" s="78"/>
      <c r="DF215" s="78"/>
      <c r="DG215" s="78"/>
      <c r="DH215" s="78"/>
      <c r="DI215" s="77"/>
      <c r="DJ215" s="78"/>
      <c r="DK215" s="78"/>
      <c r="DL215" s="78"/>
      <c r="DM215" s="78"/>
      <c r="DN215" s="78"/>
      <c r="DO215" s="78"/>
      <c r="DP215" s="78"/>
      <c r="DQ215" s="78"/>
      <c r="DR215" s="78"/>
      <c r="DS215" s="78"/>
      <c r="DT215" s="78"/>
      <c r="DU215" s="78"/>
      <c r="DX215" s="118"/>
      <c r="DY215" s="118"/>
      <c r="DZ215" s="118"/>
      <c r="EA215" s="118"/>
      <c r="EB215" s="118"/>
      <c r="EC215" s="118"/>
      <c r="ED215" s="118"/>
      <c r="EE215" s="118"/>
      <c r="EF215" s="118"/>
      <c r="EG215" s="118"/>
      <c r="EH215" s="118"/>
      <c r="EI215" s="118"/>
      <c r="EJ215" s="118"/>
      <c r="EK215" s="118"/>
      <c r="EL215" s="118"/>
      <c r="EM215" s="118"/>
      <c r="EN215" s="118"/>
      <c r="EO215" s="118"/>
      <c r="EP215" s="118"/>
      <c r="EQ215" s="118"/>
      <c r="ER215" s="118"/>
      <c r="ES215" s="118"/>
      <c r="ET215" s="118"/>
      <c r="EU215" s="118"/>
      <c r="EV215" s="118"/>
      <c r="EW215" s="118"/>
      <c r="EX215" s="118"/>
      <c r="EY215" s="118"/>
      <c r="EZ215" s="118"/>
      <c r="FA215" s="118"/>
      <c r="FB215" s="118"/>
      <c r="FC215" s="118"/>
      <c r="FD215" s="118"/>
      <c r="FE215" s="118"/>
    </row>
    <row r="216" spans="6:196" ht="7.5" customHeight="1" x14ac:dyDescent="0.2">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73"/>
      <c r="AT216" s="85"/>
      <c r="AU216" s="85"/>
      <c r="AV216" s="85"/>
      <c r="AW216" s="85"/>
      <c r="AX216" s="85"/>
      <c r="AY216" s="85"/>
      <c r="AZ216" s="85"/>
      <c r="BA216" s="85"/>
      <c r="BB216" s="85"/>
      <c r="BC216" s="85"/>
      <c r="BD216" s="85"/>
      <c r="BE216" s="85"/>
      <c r="BF216" s="39"/>
      <c r="BG216" s="85"/>
      <c r="BH216" s="85"/>
      <c r="BI216" s="85"/>
      <c r="BJ216" s="85"/>
      <c r="BK216" s="85"/>
      <c r="BL216" s="85"/>
      <c r="BM216" s="85"/>
      <c r="BN216" s="85"/>
      <c r="BO216" s="85"/>
      <c r="BP216" s="85"/>
      <c r="BQ216" s="85"/>
      <c r="BR216" s="85"/>
      <c r="BS216" s="39"/>
      <c r="BT216" s="86"/>
      <c r="BU216" s="86"/>
      <c r="BV216" s="86"/>
      <c r="BW216" s="86"/>
      <c r="BX216" s="86"/>
      <c r="BY216" s="86"/>
      <c r="BZ216" s="86"/>
      <c r="CA216" s="86"/>
      <c r="CB216" s="86"/>
      <c r="CC216" s="86"/>
      <c r="CD216" s="86"/>
      <c r="CE216" s="86"/>
      <c r="CF216" s="77"/>
      <c r="CG216" s="87"/>
      <c r="CH216" s="87"/>
      <c r="CI216" s="87"/>
      <c r="CJ216" s="87"/>
      <c r="CK216" s="87"/>
      <c r="CL216" s="87"/>
      <c r="CM216" s="87"/>
      <c r="CN216" s="87"/>
      <c r="CO216" s="87"/>
      <c r="CP216" s="87"/>
      <c r="CQ216" s="87"/>
      <c r="CR216" s="87"/>
      <c r="CS216" s="77"/>
      <c r="CT216" s="87"/>
      <c r="CU216" s="87"/>
      <c r="CV216" s="87"/>
      <c r="CW216" s="87"/>
      <c r="CX216" s="87"/>
      <c r="CY216" s="87"/>
      <c r="CZ216" s="87"/>
      <c r="DA216" s="87"/>
      <c r="DB216" s="87"/>
      <c r="DC216" s="87"/>
      <c r="DD216" s="87"/>
      <c r="DE216" s="87"/>
      <c r="DF216" s="87"/>
      <c r="DG216" s="87"/>
      <c r="DH216" s="87"/>
      <c r="DI216" s="77"/>
      <c r="DJ216" s="87"/>
      <c r="DK216" s="87"/>
      <c r="DL216" s="87"/>
      <c r="DM216" s="87"/>
      <c r="DN216" s="87"/>
      <c r="DO216" s="87"/>
      <c r="DP216" s="87"/>
      <c r="DQ216" s="87"/>
      <c r="DR216" s="87"/>
      <c r="DS216" s="87"/>
      <c r="DT216" s="87"/>
      <c r="DU216" s="87"/>
      <c r="DX216" s="118"/>
      <c r="DY216" s="118"/>
      <c r="DZ216" s="118"/>
      <c r="EA216" s="118"/>
      <c r="EB216" s="118"/>
      <c r="EC216" s="118"/>
      <c r="ED216" s="118"/>
      <c r="EE216" s="118"/>
      <c r="EF216" s="118"/>
      <c r="EG216" s="118"/>
      <c r="EH216" s="118"/>
      <c r="EI216" s="118"/>
      <c r="EJ216" s="118"/>
      <c r="EK216" s="118"/>
      <c r="EL216" s="118"/>
      <c r="EM216" s="118"/>
      <c r="EN216" s="118"/>
      <c r="EO216" s="118"/>
      <c r="EP216" s="118"/>
      <c r="EQ216" s="118"/>
      <c r="ER216" s="118"/>
      <c r="ES216" s="118"/>
      <c r="ET216" s="118"/>
      <c r="EU216" s="118"/>
      <c r="EV216" s="118"/>
      <c r="EW216" s="118"/>
      <c r="EX216" s="118"/>
      <c r="EY216" s="118"/>
      <c r="EZ216" s="118"/>
      <c r="FA216" s="118"/>
      <c r="FB216" s="118"/>
      <c r="FC216" s="118"/>
      <c r="FD216" s="118"/>
      <c r="FE216" s="118"/>
    </row>
    <row r="217" spans="6:196" ht="7.5" customHeight="1" x14ac:dyDescent="0.2">
      <c r="F217" s="283" t="s">
        <v>55</v>
      </c>
      <c r="G217" s="283"/>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83"/>
      <c r="AF217" s="283"/>
      <c r="AG217" s="283"/>
      <c r="AH217" s="283"/>
      <c r="AI217" s="283"/>
      <c r="AJ217" s="283"/>
      <c r="AK217" s="283"/>
      <c r="AL217" s="283"/>
      <c r="AM217" s="283"/>
      <c r="AN217" s="283"/>
      <c r="AO217" s="283"/>
      <c r="AP217" s="283"/>
      <c r="AQ217" s="283"/>
      <c r="AR217" s="283"/>
      <c r="AS217" s="155"/>
      <c r="AT217" s="225">
        <f>SUM(AT65,AT179,AT141,AT103)</f>
        <v>0</v>
      </c>
      <c r="AU217" s="226"/>
      <c r="AV217" s="226"/>
      <c r="AW217" s="226"/>
      <c r="AX217" s="226"/>
      <c r="AY217" s="226"/>
      <c r="AZ217" s="226"/>
      <c r="BA217" s="226"/>
      <c r="BB217" s="226"/>
      <c r="BC217" s="226"/>
      <c r="BD217" s="226"/>
      <c r="BE217" s="227"/>
      <c r="BF217" s="144"/>
      <c r="BG217" s="225">
        <f>SUM(BG65,BG179,BG141,BG103)</f>
        <v>0</v>
      </c>
      <c r="BH217" s="226"/>
      <c r="BI217" s="226"/>
      <c r="BJ217" s="226"/>
      <c r="BK217" s="226"/>
      <c r="BL217" s="226"/>
      <c r="BM217" s="226"/>
      <c r="BN217" s="226"/>
      <c r="BO217" s="226"/>
      <c r="BP217" s="226"/>
      <c r="BQ217" s="226"/>
      <c r="BR217" s="227"/>
      <c r="BS217" s="64"/>
      <c r="BT217" s="79"/>
      <c r="BU217" s="79"/>
      <c r="BV217" s="79"/>
      <c r="BW217" s="79"/>
      <c r="BX217" s="79"/>
      <c r="BY217" s="79"/>
      <c r="BZ217" s="79"/>
      <c r="CA217" s="79"/>
      <c r="CB217" s="79"/>
      <c r="CC217" s="79"/>
      <c r="CD217" s="79"/>
      <c r="CE217" s="79"/>
      <c r="CF217" s="80"/>
      <c r="CG217" s="79"/>
      <c r="CH217" s="79"/>
      <c r="CI217" s="79"/>
      <c r="CJ217" s="79"/>
      <c r="CK217" s="79"/>
      <c r="CL217" s="79"/>
      <c r="CM217" s="79"/>
      <c r="CN217" s="79"/>
      <c r="CO217" s="79"/>
      <c r="CP217" s="79"/>
      <c r="CQ217" s="79"/>
      <c r="CR217" s="79"/>
      <c r="CS217" s="77"/>
      <c r="CT217" s="81"/>
      <c r="CU217" s="81"/>
      <c r="CV217" s="81"/>
      <c r="CW217" s="81"/>
      <c r="CX217" s="81"/>
      <c r="CY217" s="81"/>
      <c r="CZ217" s="81"/>
      <c r="DA217" s="81"/>
      <c r="DB217" s="81"/>
      <c r="DC217" s="81"/>
      <c r="DD217" s="81"/>
      <c r="DE217" s="81"/>
      <c r="DF217" s="81"/>
      <c r="DG217" s="81"/>
      <c r="DH217" s="81"/>
      <c r="DI217" s="77"/>
      <c r="DJ217" s="81"/>
      <c r="DK217" s="81"/>
      <c r="DL217" s="81"/>
      <c r="DM217" s="81"/>
      <c r="DN217" s="81"/>
      <c r="DO217" s="81"/>
      <c r="DP217" s="81"/>
      <c r="DQ217" s="81"/>
      <c r="DR217" s="81"/>
      <c r="DS217" s="81"/>
      <c r="DT217" s="81"/>
      <c r="DU217" s="81"/>
      <c r="DW217" s="88"/>
      <c r="DX217" s="202"/>
      <c r="DY217" s="202"/>
      <c r="DZ217" s="202"/>
      <c r="EA217" s="202"/>
      <c r="EB217" s="202"/>
      <c r="EC217" s="202"/>
      <c r="ED217" s="202"/>
      <c r="EE217" s="202"/>
      <c r="EF217" s="202"/>
      <c r="EG217" s="202"/>
      <c r="EH217" s="202"/>
      <c r="EI217" s="202"/>
      <c r="EJ217" s="202"/>
      <c r="EK217" s="202"/>
      <c r="EL217" s="202"/>
      <c r="EM217" s="202"/>
      <c r="EN217" s="202"/>
      <c r="EO217" s="202"/>
      <c r="EP217" s="202"/>
      <c r="EQ217" s="202"/>
      <c r="ER217" s="202"/>
      <c r="ES217" s="202"/>
      <c r="ET217" s="202"/>
      <c r="EU217" s="202"/>
      <c r="EV217" s="202"/>
      <c r="EW217" s="202"/>
      <c r="EX217" s="202"/>
      <c r="EY217" s="202"/>
      <c r="EZ217" s="202"/>
      <c r="FA217" s="202"/>
      <c r="FB217" s="202"/>
      <c r="FC217" s="202"/>
      <c r="FD217" s="202"/>
      <c r="FE217" s="202"/>
    </row>
    <row r="218" spans="6:196" ht="7.5" customHeight="1" x14ac:dyDescent="0.2">
      <c r="F218" s="283"/>
      <c r="G218" s="283"/>
      <c r="H218" s="283"/>
      <c r="I218" s="283"/>
      <c r="J218" s="283"/>
      <c r="K218" s="283"/>
      <c r="L218" s="283"/>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155"/>
      <c r="AT218" s="228"/>
      <c r="AU218" s="229"/>
      <c r="AV218" s="229"/>
      <c r="AW218" s="229"/>
      <c r="AX218" s="229"/>
      <c r="AY218" s="229"/>
      <c r="AZ218" s="229"/>
      <c r="BA218" s="229"/>
      <c r="BB218" s="229"/>
      <c r="BC218" s="229"/>
      <c r="BD218" s="229"/>
      <c r="BE218" s="230"/>
      <c r="BF218" s="144"/>
      <c r="BG218" s="228"/>
      <c r="BH218" s="229"/>
      <c r="BI218" s="229"/>
      <c r="BJ218" s="229"/>
      <c r="BK218" s="229"/>
      <c r="BL218" s="229"/>
      <c r="BM218" s="229"/>
      <c r="BN218" s="229"/>
      <c r="BO218" s="229"/>
      <c r="BP218" s="229"/>
      <c r="BQ218" s="229"/>
      <c r="BR218" s="230"/>
      <c r="BS218" s="64"/>
      <c r="BT218" s="79"/>
      <c r="BU218" s="79"/>
      <c r="BV218" s="79"/>
      <c r="BW218" s="79"/>
      <c r="BX218" s="79"/>
      <c r="BY218" s="79"/>
      <c r="BZ218" s="79"/>
      <c r="CA218" s="79"/>
      <c r="CB218" s="79"/>
      <c r="CC218" s="79"/>
      <c r="CD218" s="79"/>
      <c r="CE218" s="79"/>
      <c r="CF218" s="80"/>
      <c r="CG218" s="79"/>
      <c r="CH218" s="79"/>
      <c r="CI218" s="79"/>
      <c r="CJ218" s="79"/>
      <c r="CK218" s="79"/>
      <c r="CL218" s="79"/>
      <c r="CM218" s="79"/>
      <c r="CN218" s="79"/>
      <c r="CO218" s="79"/>
      <c r="CP218" s="79"/>
      <c r="CQ218" s="79"/>
      <c r="CR218" s="79"/>
      <c r="CS218" s="77"/>
      <c r="CT218" s="81"/>
      <c r="CU218" s="81"/>
      <c r="CV218" s="81"/>
      <c r="CW218" s="81"/>
      <c r="CX218" s="81"/>
      <c r="CY218" s="81"/>
      <c r="CZ218" s="81"/>
      <c r="DA218" s="81"/>
      <c r="DB218" s="81"/>
      <c r="DC218" s="81"/>
      <c r="DD218" s="81"/>
      <c r="DE218" s="81"/>
      <c r="DF218" s="81"/>
      <c r="DG218" s="81"/>
      <c r="DH218" s="81"/>
      <c r="DI218" s="77"/>
      <c r="DJ218" s="81"/>
      <c r="DK218" s="81"/>
      <c r="DL218" s="81"/>
      <c r="DM218" s="81"/>
      <c r="DN218" s="81"/>
      <c r="DO218" s="81"/>
      <c r="DP218" s="81"/>
      <c r="DQ218" s="81"/>
      <c r="DR218" s="81"/>
      <c r="DS218" s="81"/>
      <c r="DT218" s="81"/>
      <c r="DU218" s="81"/>
      <c r="DW218" s="88"/>
      <c r="DX218" s="202"/>
      <c r="DY218" s="202"/>
      <c r="DZ218" s="202"/>
      <c r="EA218" s="202"/>
      <c r="EB218" s="202"/>
      <c r="EC218" s="202"/>
      <c r="ED218" s="202"/>
      <c r="EE218" s="202"/>
      <c r="EF218" s="202"/>
      <c r="EG218" s="202"/>
      <c r="EH218" s="202"/>
      <c r="EI218" s="202"/>
      <c r="EJ218" s="202"/>
      <c r="EK218" s="202"/>
      <c r="EL218" s="202"/>
      <c r="EM218" s="202"/>
      <c r="EN218" s="202"/>
      <c r="EO218" s="202"/>
      <c r="EP218" s="202"/>
      <c r="EQ218" s="202"/>
      <c r="ER218" s="202"/>
      <c r="ES218" s="202"/>
      <c r="ET218" s="202"/>
      <c r="EU218" s="202"/>
      <c r="EV218" s="202"/>
      <c r="EW218" s="202"/>
      <c r="EX218" s="202"/>
      <c r="EY218" s="202"/>
      <c r="EZ218" s="202"/>
      <c r="FA218" s="202"/>
      <c r="FB218" s="202"/>
      <c r="FC218" s="202"/>
      <c r="FD218" s="202"/>
      <c r="FE218" s="202"/>
    </row>
    <row r="219" spans="6:196" ht="7.5" customHeight="1" x14ac:dyDescent="0.2">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155"/>
      <c r="AT219" s="228"/>
      <c r="AU219" s="229"/>
      <c r="AV219" s="229"/>
      <c r="AW219" s="229"/>
      <c r="AX219" s="229"/>
      <c r="AY219" s="229"/>
      <c r="AZ219" s="229"/>
      <c r="BA219" s="229"/>
      <c r="BB219" s="229"/>
      <c r="BC219" s="229"/>
      <c r="BD219" s="229"/>
      <c r="BE219" s="230"/>
      <c r="BF219" s="144"/>
      <c r="BG219" s="228"/>
      <c r="BH219" s="229"/>
      <c r="BI219" s="229"/>
      <c r="BJ219" s="229"/>
      <c r="BK219" s="229"/>
      <c r="BL219" s="229"/>
      <c r="BM219" s="229"/>
      <c r="BN219" s="229"/>
      <c r="BO219" s="229"/>
      <c r="BP219" s="229"/>
      <c r="BQ219" s="229"/>
      <c r="BR219" s="230"/>
      <c r="BS219" s="64"/>
      <c r="BT219" s="79"/>
      <c r="BU219" s="79"/>
      <c r="BV219" s="79"/>
      <c r="BW219" s="79"/>
      <c r="BX219" s="79"/>
      <c r="BY219" s="79"/>
      <c r="BZ219" s="79"/>
      <c r="CA219" s="79"/>
      <c r="CB219" s="79"/>
      <c r="CC219" s="79"/>
      <c r="CD219" s="79"/>
      <c r="CE219" s="79"/>
      <c r="CF219" s="80"/>
      <c r="CG219" s="79"/>
      <c r="CH219" s="79"/>
      <c r="CI219" s="79"/>
      <c r="CJ219" s="79"/>
      <c r="CK219" s="79"/>
      <c r="CL219" s="79"/>
      <c r="CM219" s="79"/>
      <c r="CN219" s="79"/>
      <c r="CO219" s="79"/>
      <c r="CP219" s="79"/>
      <c r="CQ219" s="79"/>
      <c r="CR219" s="79"/>
      <c r="CS219" s="77"/>
      <c r="CT219" s="81"/>
      <c r="CU219" s="81"/>
      <c r="CV219" s="81"/>
      <c r="CW219" s="81"/>
      <c r="CX219" s="81"/>
      <c r="CY219" s="81"/>
      <c r="CZ219" s="81"/>
      <c r="DA219" s="81"/>
      <c r="DB219" s="81"/>
      <c r="DC219" s="81"/>
      <c r="DD219" s="81"/>
      <c r="DE219" s="81"/>
      <c r="DF219" s="81"/>
      <c r="DG219" s="81"/>
      <c r="DH219" s="81"/>
      <c r="DI219" s="77"/>
      <c r="DJ219" s="81"/>
      <c r="DK219" s="81"/>
      <c r="DL219" s="81"/>
      <c r="DM219" s="81"/>
      <c r="DN219" s="81"/>
      <c r="DO219" s="81"/>
      <c r="DP219" s="81"/>
      <c r="DQ219" s="81"/>
      <c r="DR219" s="81"/>
      <c r="DS219" s="81"/>
      <c r="DT219" s="81"/>
      <c r="DU219" s="81"/>
      <c r="DW219" s="88"/>
      <c r="DX219" s="202"/>
      <c r="DY219" s="202"/>
      <c r="DZ219" s="202"/>
      <c r="EA219" s="202"/>
      <c r="EB219" s="202"/>
      <c r="EC219" s="202"/>
      <c r="ED219" s="202"/>
      <c r="EE219" s="202"/>
      <c r="EF219" s="202"/>
      <c r="EG219" s="202"/>
      <c r="EH219" s="202"/>
      <c r="EI219" s="202"/>
      <c r="EJ219" s="202"/>
      <c r="EK219" s="202"/>
      <c r="EL219" s="202"/>
      <c r="EM219" s="202"/>
      <c r="EN219" s="202"/>
      <c r="EO219" s="202"/>
      <c r="EP219" s="202"/>
      <c r="EQ219" s="202"/>
      <c r="ER219" s="202"/>
      <c r="ES219" s="202"/>
      <c r="ET219" s="202"/>
      <c r="EU219" s="202"/>
      <c r="EV219" s="202"/>
      <c r="EW219" s="202"/>
      <c r="EX219" s="202"/>
      <c r="EY219" s="202"/>
      <c r="EZ219" s="202"/>
      <c r="FA219" s="202"/>
      <c r="FB219" s="202"/>
      <c r="FC219" s="202"/>
      <c r="FD219" s="202"/>
      <c r="FE219" s="202"/>
    </row>
    <row r="220" spans="6:196" ht="7.5" customHeight="1" x14ac:dyDescent="0.2">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155"/>
      <c r="AT220" s="228"/>
      <c r="AU220" s="229"/>
      <c r="AV220" s="229"/>
      <c r="AW220" s="229"/>
      <c r="AX220" s="229"/>
      <c r="AY220" s="229"/>
      <c r="AZ220" s="229"/>
      <c r="BA220" s="229"/>
      <c r="BB220" s="229"/>
      <c r="BC220" s="229"/>
      <c r="BD220" s="229"/>
      <c r="BE220" s="230"/>
      <c r="BF220" s="144"/>
      <c r="BG220" s="228"/>
      <c r="BH220" s="229"/>
      <c r="BI220" s="229"/>
      <c r="BJ220" s="229"/>
      <c r="BK220" s="229"/>
      <c r="BL220" s="229"/>
      <c r="BM220" s="229"/>
      <c r="BN220" s="229"/>
      <c r="BO220" s="229"/>
      <c r="BP220" s="229"/>
      <c r="BQ220" s="229"/>
      <c r="BR220" s="230"/>
      <c r="BS220" s="64"/>
      <c r="BT220" s="79"/>
      <c r="BU220" s="79"/>
      <c r="BV220" s="79"/>
      <c r="BW220" s="79"/>
      <c r="BX220" s="79"/>
      <c r="BY220" s="79"/>
      <c r="BZ220" s="79"/>
      <c r="CA220" s="79"/>
      <c r="CB220" s="79"/>
      <c r="CC220" s="79"/>
      <c r="CD220" s="79"/>
      <c r="CE220" s="79"/>
      <c r="CF220" s="80"/>
      <c r="CG220" s="79"/>
      <c r="CH220" s="79"/>
      <c r="CI220" s="79"/>
      <c r="CJ220" s="79"/>
      <c r="CK220" s="79"/>
      <c r="CL220" s="79"/>
      <c r="CM220" s="79"/>
      <c r="CN220" s="79"/>
      <c r="CO220" s="79"/>
      <c r="CP220" s="79"/>
      <c r="CQ220" s="79"/>
      <c r="CR220" s="79"/>
      <c r="CS220" s="77"/>
      <c r="CT220" s="81"/>
      <c r="CU220" s="81"/>
      <c r="CV220" s="81"/>
      <c r="CW220" s="81"/>
      <c r="CX220" s="81"/>
      <c r="CY220" s="81"/>
      <c r="CZ220" s="81"/>
      <c r="DA220" s="81"/>
      <c r="DB220" s="81"/>
      <c r="DC220" s="81"/>
      <c r="DD220" s="81"/>
      <c r="DE220" s="81"/>
      <c r="DF220" s="81"/>
      <c r="DG220" s="81"/>
      <c r="DH220" s="81"/>
      <c r="DI220" s="77"/>
      <c r="DJ220" s="81"/>
      <c r="DK220" s="81"/>
      <c r="DL220" s="81"/>
      <c r="DM220" s="81"/>
      <c r="DN220" s="81"/>
      <c r="DO220" s="81"/>
      <c r="DP220" s="81"/>
      <c r="DQ220" s="81"/>
      <c r="DR220" s="81"/>
      <c r="DS220" s="81"/>
      <c r="DT220" s="81"/>
      <c r="DU220" s="81"/>
      <c r="DW220" s="88"/>
      <c r="DX220" s="202"/>
      <c r="DY220" s="202"/>
      <c r="DZ220" s="202"/>
      <c r="EA220" s="202"/>
      <c r="EB220" s="202"/>
      <c r="EC220" s="202"/>
      <c r="ED220" s="202"/>
      <c r="EE220" s="202"/>
      <c r="EF220" s="202"/>
      <c r="EG220" s="202"/>
      <c r="EH220" s="202"/>
      <c r="EI220" s="202"/>
      <c r="EJ220" s="202"/>
      <c r="EK220" s="202"/>
      <c r="EL220" s="202"/>
      <c r="EM220" s="202"/>
      <c r="EN220" s="202"/>
      <c r="EO220" s="202"/>
      <c r="EP220" s="202"/>
      <c r="EQ220" s="202"/>
      <c r="ER220" s="202"/>
      <c r="ES220" s="202"/>
      <c r="ET220" s="202"/>
      <c r="EU220" s="202"/>
      <c r="EV220" s="202"/>
      <c r="EW220" s="202"/>
      <c r="EX220" s="202"/>
      <c r="EY220" s="202"/>
      <c r="EZ220" s="202"/>
      <c r="FA220" s="202"/>
      <c r="FB220" s="202"/>
      <c r="FC220" s="202"/>
      <c r="FD220" s="202"/>
      <c r="FE220" s="202"/>
    </row>
    <row r="221" spans="6:196" ht="7.5" customHeight="1" x14ac:dyDescent="0.2">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155"/>
      <c r="AT221" s="231"/>
      <c r="AU221" s="232"/>
      <c r="AV221" s="232"/>
      <c r="AW221" s="232"/>
      <c r="AX221" s="232"/>
      <c r="AY221" s="232"/>
      <c r="AZ221" s="232"/>
      <c r="BA221" s="232"/>
      <c r="BB221" s="232"/>
      <c r="BC221" s="232"/>
      <c r="BD221" s="232"/>
      <c r="BE221" s="233"/>
      <c r="BF221" s="144"/>
      <c r="BG221" s="231"/>
      <c r="BH221" s="232"/>
      <c r="BI221" s="232"/>
      <c r="BJ221" s="232"/>
      <c r="BK221" s="232"/>
      <c r="BL221" s="232"/>
      <c r="BM221" s="232"/>
      <c r="BN221" s="232"/>
      <c r="BO221" s="232"/>
      <c r="BP221" s="232"/>
      <c r="BQ221" s="232"/>
      <c r="BR221" s="233"/>
      <c r="BS221" s="64"/>
      <c r="BT221" s="79"/>
      <c r="BU221" s="79"/>
      <c r="BV221" s="79"/>
      <c r="BW221" s="79"/>
      <c r="BX221" s="79"/>
      <c r="BY221" s="79"/>
      <c r="BZ221" s="79"/>
      <c r="CA221" s="79"/>
      <c r="CB221" s="79"/>
      <c r="CC221" s="79"/>
      <c r="CD221" s="79"/>
      <c r="CE221" s="79"/>
      <c r="CF221" s="80"/>
      <c r="CG221" s="79"/>
      <c r="CH221" s="79"/>
      <c r="CI221" s="79"/>
      <c r="CJ221" s="79"/>
      <c r="CK221" s="79"/>
      <c r="CL221" s="79"/>
      <c r="CM221" s="79"/>
      <c r="CN221" s="79"/>
      <c r="CO221" s="79"/>
      <c r="CP221" s="79"/>
      <c r="CQ221" s="79"/>
      <c r="CR221" s="79"/>
      <c r="CS221" s="77"/>
      <c r="CT221" s="81"/>
      <c r="CU221" s="81"/>
      <c r="CV221" s="81"/>
      <c r="CW221" s="81"/>
      <c r="CX221" s="81"/>
      <c r="CY221" s="81"/>
      <c r="CZ221" s="81"/>
      <c r="DA221" s="81"/>
      <c r="DB221" s="81"/>
      <c r="DC221" s="81"/>
      <c r="DD221" s="81"/>
      <c r="DE221" s="81"/>
      <c r="DF221" s="81"/>
      <c r="DG221" s="81"/>
      <c r="DH221" s="81"/>
      <c r="DI221" s="77"/>
      <c r="DJ221" s="81"/>
      <c r="DK221" s="81"/>
      <c r="DL221" s="81"/>
      <c r="DM221" s="81"/>
      <c r="DN221" s="81"/>
      <c r="DO221" s="81"/>
      <c r="DP221" s="81"/>
      <c r="DQ221" s="81"/>
      <c r="DR221" s="81"/>
      <c r="DS221" s="81"/>
      <c r="DT221" s="81"/>
      <c r="DU221" s="81"/>
      <c r="DW221" s="88"/>
      <c r="DX221" s="202"/>
      <c r="DY221" s="202"/>
      <c r="DZ221" s="202"/>
      <c r="EA221" s="202"/>
      <c r="EB221" s="202"/>
      <c r="EC221" s="202"/>
      <c r="ED221" s="202"/>
      <c r="EE221" s="202"/>
      <c r="EF221" s="202"/>
      <c r="EG221" s="202"/>
      <c r="EH221" s="202"/>
      <c r="EI221" s="202"/>
      <c r="EJ221" s="202"/>
      <c r="EK221" s="202"/>
      <c r="EL221" s="202"/>
      <c r="EM221" s="202"/>
      <c r="EN221" s="202"/>
      <c r="EO221" s="202"/>
      <c r="EP221" s="202"/>
      <c r="EQ221" s="202"/>
      <c r="ER221" s="202"/>
      <c r="ES221" s="202"/>
      <c r="ET221" s="202"/>
      <c r="EU221" s="202"/>
      <c r="EV221" s="202"/>
      <c r="EW221" s="202"/>
      <c r="EX221" s="202"/>
      <c r="EY221" s="202"/>
      <c r="EZ221" s="202"/>
      <c r="FA221" s="202"/>
      <c r="FB221" s="202"/>
      <c r="FC221" s="202"/>
      <c r="FD221" s="202"/>
      <c r="FE221" s="202"/>
    </row>
    <row r="222" spans="6:196" ht="7.5" customHeight="1" x14ac:dyDescent="0.2">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E222" s="149"/>
      <c r="AF222" s="149"/>
      <c r="AG222" s="149"/>
      <c r="AH222" s="149"/>
      <c r="AI222" s="149"/>
      <c r="AJ222" s="149"/>
      <c r="AK222" s="149"/>
      <c r="AL222" s="149"/>
      <c r="AM222" s="149"/>
      <c r="AN222" s="149"/>
      <c r="AO222" s="149"/>
      <c r="AP222" s="156"/>
      <c r="AQ222" s="145"/>
      <c r="AR222" s="145"/>
      <c r="AS222" s="145"/>
      <c r="AT222" s="148"/>
      <c r="AU222" s="148"/>
      <c r="AV222" s="148"/>
      <c r="AW222" s="148"/>
      <c r="AX222" s="148"/>
      <c r="AY222" s="148"/>
      <c r="AZ222" s="148"/>
      <c r="BA222" s="148"/>
      <c r="BB222" s="148"/>
      <c r="BC222" s="148"/>
      <c r="BD222" s="148"/>
      <c r="BE222" s="148"/>
      <c r="BF222" s="157"/>
      <c r="BG222" s="148"/>
      <c r="BH222" s="148"/>
      <c r="BI222" s="148"/>
      <c r="BJ222" s="148"/>
      <c r="BK222" s="148"/>
      <c r="BL222" s="148"/>
      <c r="BM222" s="148"/>
      <c r="BN222" s="148"/>
      <c r="BO222" s="148"/>
      <c r="BP222" s="148"/>
      <c r="BQ222" s="148"/>
      <c r="BR222" s="148"/>
      <c r="BS222" s="70"/>
      <c r="BT222" s="83"/>
      <c r="BU222" s="83"/>
      <c r="BV222" s="83"/>
      <c r="BW222" s="83"/>
      <c r="BX222" s="83"/>
      <c r="BY222" s="83"/>
      <c r="BZ222" s="83"/>
      <c r="CA222" s="83"/>
      <c r="CB222" s="83"/>
      <c r="CC222" s="83"/>
      <c r="CD222" s="83"/>
      <c r="CE222" s="83"/>
      <c r="CF222" s="77"/>
      <c r="CG222" s="84"/>
      <c r="CH222" s="84"/>
      <c r="CI222" s="84"/>
      <c r="CJ222" s="84"/>
      <c r="CK222" s="84"/>
      <c r="CL222" s="84"/>
      <c r="CM222" s="84"/>
      <c r="CN222" s="84"/>
      <c r="CO222" s="84"/>
      <c r="CP222" s="84"/>
      <c r="CQ222" s="84"/>
      <c r="CR222" s="84"/>
      <c r="CS222" s="77"/>
      <c r="CT222" s="81"/>
      <c r="CU222" s="81"/>
      <c r="CV222" s="81"/>
      <c r="CW222" s="81"/>
      <c r="CX222" s="81"/>
      <c r="CY222" s="81"/>
      <c r="CZ222" s="81"/>
      <c r="DA222" s="81"/>
      <c r="DB222" s="81"/>
      <c r="DC222" s="81"/>
      <c r="DD222" s="81"/>
      <c r="DE222" s="81"/>
      <c r="DF222" s="81"/>
      <c r="DG222" s="81"/>
      <c r="DH222" s="81"/>
      <c r="DI222" s="77"/>
      <c r="DJ222" s="81"/>
      <c r="DK222" s="81"/>
      <c r="DL222" s="81"/>
      <c r="DM222" s="81"/>
      <c r="DN222" s="81"/>
      <c r="DO222" s="81"/>
      <c r="DP222" s="81"/>
      <c r="DQ222" s="81"/>
      <c r="DR222" s="81"/>
      <c r="DS222" s="81"/>
      <c r="DT222" s="81"/>
      <c r="DU222" s="81"/>
      <c r="DW222" s="90"/>
      <c r="DX222" s="90"/>
      <c r="DY222" s="90"/>
      <c r="DZ222" s="90"/>
      <c r="EA222" s="90"/>
      <c r="EB222" s="90"/>
      <c r="EC222" s="90"/>
      <c r="ED222" s="90"/>
      <c r="EE222" s="90"/>
      <c r="EF222" s="90"/>
      <c r="EG222" s="90"/>
      <c r="EH222" s="90"/>
      <c r="EI222" s="90"/>
      <c r="EJ222" s="90"/>
      <c r="EK222" s="90"/>
      <c r="EL222" s="90"/>
      <c r="EM222" s="90"/>
      <c r="EN222" s="90"/>
      <c r="EO222" s="90"/>
      <c r="EP222" s="90"/>
      <c r="EQ222" s="90"/>
      <c r="ER222" s="90"/>
      <c r="ES222" s="90"/>
      <c r="ET222" s="90"/>
      <c r="EU222" s="90"/>
      <c r="EV222" s="90"/>
      <c r="EW222" s="90"/>
      <c r="EX222" s="90"/>
      <c r="EY222" s="90"/>
      <c r="EZ222" s="90"/>
      <c r="FA222" s="90"/>
      <c r="FB222" s="90"/>
      <c r="FC222" s="90"/>
      <c r="FD222" s="90"/>
    </row>
    <row r="223" spans="6:196" ht="7.5" customHeight="1" x14ac:dyDescent="0.2">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c r="AF223" s="149"/>
      <c r="AG223" s="149"/>
      <c r="AH223" s="149"/>
      <c r="AI223" s="149"/>
      <c r="AJ223" s="149"/>
      <c r="AK223" s="149"/>
      <c r="AL223" s="149"/>
      <c r="AM223" s="149"/>
      <c r="AN223" s="149"/>
      <c r="AO223" s="149"/>
      <c r="AP223" s="158"/>
      <c r="AQ223" s="145"/>
      <c r="AR223" s="145"/>
      <c r="AS223" s="145"/>
      <c r="AT223" s="148"/>
      <c r="AU223" s="148"/>
      <c r="AV223" s="148"/>
      <c r="AW223" s="148"/>
      <c r="AX223" s="148"/>
      <c r="AY223" s="148"/>
      <c r="AZ223" s="148"/>
      <c r="BA223" s="148"/>
      <c r="BB223" s="148"/>
      <c r="BC223" s="148"/>
      <c r="BD223" s="148"/>
      <c r="BE223" s="148"/>
      <c r="BF223" s="157"/>
      <c r="BG223" s="148"/>
      <c r="BH223" s="148"/>
      <c r="BI223" s="148"/>
      <c r="BJ223" s="148"/>
      <c r="BK223" s="148"/>
      <c r="BL223" s="148"/>
      <c r="BM223" s="148"/>
      <c r="BN223" s="148"/>
      <c r="BO223" s="148"/>
      <c r="BP223" s="148"/>
      <c r="BQ223" s="148"/>
      <c r="BR223" s="148"/>
      <c r="BS223" s="70"/>
      <c r="BT223" s="83"/>
      <c r="BU223" s="83"/>
      <c r="BV223" s="83"/>
      <c r="BW223" s="83"/>
      <c r="BX223" s="83"/>
      <c r="BY223" s="83"/>
      <c r="BZ223" s="83"/>
      <c r="CA223" s="83"/>
      <c r="CB223" s="83"/>
      <c r="CC223" s="83"/>
      <c r="CD223" s="83"/>
      <c r="CE223" s="83"/>
      <c r="CF223" s="77"/>
      <c r="CG223" s="84"/>
      <c r="CH223" s="84"/>
      <c r="CI223" s="84"/>
      <c r="CJ223" s="84"/>
      <c r="CK223" s="84"/>
      <c r="CL223" s="84"/>
      <c r="CM223" s="84"/>
      <c r="CN223" s="84"/>
      <c r="CO223" s="84"/>
      <c r="CP223" s="84"/>
      <c r="CQ223" s="84"/>
      <c r="CR223" s="84"/>
      <c r="CS223" s="77"/>
      <c r="CT223" s="81"/>
      <c r="CU223" s="81"/>
      <c r="CV223" s="81"/>
      <c r="CW223" s="81"/>
      <c r="CX223" s="81"/>
      <c r="CY223" s="81"/>
      <c r="CZ223" s="81"/>
      <c r="DA223" s="81"/>
      <c r="DB223" s="81"/>
      <c r="DC223" s="81"/>
      <c r="DD223" s="81"/>
      <c r="DE223" s="81"/>
      <c r="DF223" s="81"/>
      <c r="DG223" s="81"/>
      <c r="DH223" s="81"/>
      <c r="DI223" s="77"/>
      <c r="DJ223" s="81"/>
      <c r="DK223" s="81"/>
      <c r="DL223" s="81"/>
      <c r="DM223" s="81"/>
      <c r="DN223" s="81"/>
      <c r="DO223" s="81"/>
      <c r="DP223" s="81"/>
      <c r="DQ223" s="81"/>
      <c r="DR223" s="81"/>
      <c r="DS223" s="81"/>
      <c r="DT223" s="81"/>
      <c r="DU223" s="81"/>
      <c r="DW223" s="90"/>
      <c r="DX223" s="90"/>
      <c r="DY223" s="90"/>
      <c r="DZ223" s="90"/>
      <c r="EA223" s="90"/>
      <c r="EB223" s="90"/>
      <c r="EC223" s="90"/>
      <c r="ED223" s="90"/>
      <c r="EE223" s="90"/>
      <c r="EF223" s="90"/>
      <c r="EG223" s="90"/>
      <c r="EH223" s="90"/>
      <c r="EI223" s="90"/>
      <c r="EJ223" s="90"/>
      <c r="EK223" s="90"/>
      <c r="EL223" s="90"/>
      <c r="EM223" s="90"/>
      <c r="EN223" s="90"/>
      <c r="EO223" s="90"/>
      <c r="EP223" s="90"/>
      <c r="EQ223" s="90"/>
      <c r="ER223" s="90"/>
      <c r="ES223" s="90"/>
      <c r="ET223" s="90"/>
      <c r="EU223" s="90"/>
      <c r="EV223" s="90"/>
      <c r="EW223" s="90"/>
      <c r="EX223" s="90"/>
      <c r="EY223" s="90"/>
      <c r="EZ223" s="90"/>
      <c r="FA223" s="90"/>
      <c r="FB223" s="90"/>
      <c r="FC223" s="90"/>
      <c r="FD223" s="90"/>
    </row>
    <row r="224" spans="6:196" ht="7.5" customHeight="1" x14ac:dyDescent="0.2">
      <c r="F224" s="283" t="s">
        <v>56</v>
      </c>
      <c r="G224" s="283"/>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155"/>
      <c r="AT224" s="225">
        <f>SUM(AT231,AT237,AT243,AT249)</f>
        <v>0</v>
      </c>
      <c r="AU224" s="226"/>
      <c r="AV224" s="226"/>
      <c r="AW224" s="226"/>
      <c r="AX224" s="226"/>
      <c r="AY224" s="226"/>
      <c r="AZ224" s="226"/>
      <c r="BA224" s="226"/>
      <c r="BB224" s="226"/>
      <c r="BC224" s="226"/>
      <c r="BD224" s="226"/>
      <c r="BE224" s="227"/>
      <c r="BF224" s="157"/>
      <c r="BG224" s="225">
        <f>SUM(BG231,BG237,BG243,BG249)</f>
        <v>0</v>
      </c>
      <c r="BH224" s="226"/>
      <c r="BI224" s="226"/>
      <c r="BJ224" s="226"/>
      <c r="BK224" s="226"/>
      <c r="BL224" s="226"/>
      <c r="BM224" s="226"/>
      <c r="BN224" s="226"/>
      <c r="BO224" s="226"/>
      <c r="BP224" s="226"/>
      <c r="BQ224" s="226"/>
      <c r="BR224" s="227"/>
      <c r="BS224" s="70"/>
      <c r="BT224" s="192" t="s">
        <v>79</v>
      </c>
      <c r="BU224" s="192"/>
      <c r="BV224" s="192"/>
      <c r="BW224" s="192"/>
      <c r="BX224" s="192"/>
      <c r="BY224" s="192"/>
      <c r="BZ224" s="192"/>
      <c r="CA224" s="192"/>
      <c r="CB224" s="192"/>
      <c r="CC224" s="192"/>
      <c r="CD224" s="192"/>
      <c r="CE224" s="192"/>
      <c r="CF224" s="192"/>
      <c r="CG224" s="192"/>
      <c r="CH224" s="192"/>
      <c r="CI224" s="192"/>
      <c r="CJ224" s="192"/>
      <c r="CK224" s="192"/>
      <c r="CL224" s="192"/>
      <c r="CM224" s="192"/>
      <c r="CN224" s="192"/>
      <c r="CO224" s="192"/>
      <c r="CP224" s="192"/>
      <c r="CQ224" s="192"/>
      <c r="CR224" s="192"/>
      <c r="CS224" s="192"/>
      <c r="CT224" s="192"/>
      <c r="CU224" s="192"/>
      <c r="CV224" s="192"/>
      <c r="CW224" s="192"/>
      <c r="CX224" s="192"/>
      <c r="CY224" s="192"/>
      <c r="CZ224" s="192"/>
      <c r="DA224" s="192"/>
      <c r="DB224" s="192"/>
      <c r="DC224" s="192"/>
      <c r="DD224" s="192"/>
      <c r="DE224" s="192"/>
      <c r="DF224" s="192"/>
      <c r="DG224" s="192"/>
      <c r="DH224" s="192"/>
      <c r="DI224" s="192"/>
      <c r="DJ224" s="192"/>
      <c r="DK224" s="192"/>
      <c r="DL224" s="192"/>
      <c r="DM224" s="192"/>
      <c r="DN224" s="192"/>
      <c r="DO224" s="192"/>
      <c r="DP224" s="192"/>
      <c r="DQ224" s="192"/>
      <c r="DR224" s="192"/>
      <c r="DS224" s="192"/>
      <c r="DT224" s="192"/>
      <c r="DU224" s="192"/>
      <c r="DW224" s="90"/>
      <c r="DX224" s="202"/>
      <c r="DY224" s="202"/>
      <c r="DZ224" s="202"/>
      <c r="EA224" s="202"/>
      <c r="EB224" s="202"/>
      <c r="EC224" s="202"/>
      <c r="ED224" s="202"/>
      <c r="EE224" s="202"/>
      <c r="EF224" s="202"/>
      <c r="EG224" s="202"/>
      <c r="EH224" s="202"/>
      <c r="EI224" s="202"/>
      <c r="EJ224" s="202"/>
      <c r="EK224" s="202"/>
      <c r="EL224" s="202"/>
      <c r="EM224" s="202"/>
      <c r="EN224" s="202"/>
      <c r="EO224" s="202"/>
      <c r="EP224" s="202"/>
      <c r="EQ224" s="202"/>
      <c r="ER224" s="202"/>
      <c r="ES224" s="202"/>
      <c r="ET224" s="202"/>
      <c r="EU224" s="202"/>
      <c r="EV224" s="202"/>
      <c r="EW224" s="202"/>
      <c r="EX224" s="202"/>
      <c r="EY224" s="202"/>
      <c r="EZ224" s="202"/>
      <c r="FA224" s="202"/>
      <c r="FB224" s="202"/>
      <c r="FC224" s="202"/>
      <c r="FD224" s="202"/>
      <c r="FE224" s="202"/>
      <c r="FF224" s="118"/>
      <c r="FG224" s="118"/>
      <c r="FH224" s="118"/>
      <c r="FI224" s="118"/>
      <c r="FJ224" s="118"/>
      <c r="FK224" s="118"/>
      <c r="FL224" s="118"/>
      <c r="FM224" s="118"/>
      <c r="FN224" s="118"/>
      <c r="FO224" s="118"/>
      <c r="FP224" s="118"/>
      <c r="FQ224" s="118"/>
      <c r="FR224" s="118"/>
      <c r="FS224" s="118"/>
      <c r="FT224" s="118"/>
      <c r="FU224" s="118"/>
      <c r="FV224" s="118"/>
      <c r="FW224" s="118"/>
      <c r="FX224" s="118"/>
      <c r="FY224" s="118"/>
      <c r="FZ224" s="118"/>
      <c r="GA224" s="118"/>
      <c r="GB224" s="118"/>
      <c r="GC224" s="118"/>
      <c r="GD224" s="118"/>
      <c r="GE224" s="118"/>
      <c r="GF224" s="118"/>
      <c r="GG224" s="118"/>
      <c r="GH224" s="118"/>
      <c r="GI224" s="118"/>
      <c r="GJ224" s="118"/>
      <c r="GK224" s="118"/>
      <c r="GL224" s="118"/>
      <c r="GM224" s="118"/>
      <c r="GN224" s="118"/>
    </row>
    <row r="225" spans="6:196" ht="7.5" customHeight="1" x14ac:dyDescent="0.2">
      <c r="F225" s="283"/>
      <c r="G225" s="283"/>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155"/>
      <c r="AT225" s="228"/>
      <c r="AU225" s="229"/>
      <c r="AV225" s="229"/>
      <c r="AW225" s="229"/>
      <c r="AX225" s="229"/>
      <c r="AY225" s="229"/>
      <c r="AZ225" s="229"/>
      <c r="BA225" s="229"/>
      <c r="BB225" s="229"/>
      <c r="BC225" s="229"/>
      <c r="BD225" s="229"/>
      <c r="BE225" s="230"/>
      <c r="BF225" s="157"/>
      <c r="BG225" s="228"/>
      <c r="BH225" s="229"/>
      <c r="BI225" s="229"/>
      <c r="BJ225" s="229"/>
      <c r="BK225" s="229"/>
      <c r="BL225" s="229"/>
      <c r="BM225" s="229"/>
      <c r="BN225" s="229"/>
      <c r="BO225" s="229"/>
      <c r="BP225" s="229"/>
      <c r="BQ225" s="229"/>
      <c r="BR225" s="230"/>
      <c r="BS225" s="70"/>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c r="CN225" s="192"/>
      <c r="CO225" s="192"/>
      <c r="CP225" s="192"/>
      <c r="CQ225" s="192"/>
      <c r="CR225" s="192"/>
      <c r="CS225" s="192"/>
      <c r="CT225" s="192"/>
      <c r="CU225" s="192"/>
      <c r="CV225" s="192"/>
      <c r="CW225" s="192"/>
      <c r="CX225" s="192"/>
      <c r="CY225" s="192"/>
      <c r="CZ225" s="192"/>
      <c r="DA225" s="192"/>
      <c r="DB225" s="192"/>
      <c r="DC225" s="192"/>
      <c r="DD225" s="192"/>
      <c r="DE225" s="192"/>
      <c r="DF225" s="192"/>
      <c r="DG225" s="192"/>
      <c r="DH225" s="192"/>
      <c r="DI225" s="192"/>
      <c r="DJ225" s="192"/>
      <c r="DK225" s="192"/>
      <c r="DL225" s="192"/>
      <c r="DM225" s="192"/>
      <c r="DN225" s="192"/>
      <c r="DO225" s="192"/>
      <c r="DP225" s="192"/>
      <c r="DQ225" s="192"/>
      <c r="DR225" s="192"/>
      <c r="DS225" s="192"/>
      <c r="DT225" s="192"/>
      <c r="DU225" s="192"/>
      <c r="DW225" s="90"/>
      <c r="DX225" s="202"/>
      <c r="DY225" s="202"/>
      <c r="DZ225" s="202"/>
      <c r="EA225" s="202"/>
      <c r="EB225" s="202"/>
      <c r="EC225" s="202"/>
      <c r="ED225" s="202"/>
      <c r="EE225" s="202"/>
      <c r="EF225" s="202"/>
      <c r="EG225" s="202"/>
      <c r="EH225" s="202"/>
      <c r="EI225" s="202"/>
      <c r="EJ225" s="202"/>
      <c r="EK225" s="202"/>
      <c r="EL225" s="202"/>
      <c r="EM225" s="202"/>
      <c r="EN225" s="202"/>
      <c r="EO225" s="202"/>
      <c r="EP225" s="202"/>
      <c r="EQ225" s="202"/>
      <c r="ER225" s="202"/>
      <c r="ES225" s="202"/>
      <c r="ET225" s="202"/>
      <c r="EU225" s="202"/>
      <c r="EV225" s="202"/>
      <c r="EW225" s="202"/>
      <c r="EX225" s="202"/>
      <c r="EY225" s="202"/>
      <c r="EZ225" s="202"/>
      <c r="FA225" s="202"/>
      <c r="FB225" s="202"/>
      <c r="FC225" s="202"/>
      <c r="FD225" s="202"/>
      <c r="FE225" s="202"/>
      <c r="FF225" s="118"/>
      <c r="FG225" s="118"/>
      <c r="FH225" s="118"/>
      <c r="FI225" s="118"/>
      <c r="FJ225" s="118"/>
      <c r="FK225" s="118"/>
      <c r="FL225" s="118"/>
      <c r="FM225" s="118"/>
      <c r="FN225" s="118"/>
      <c r="FO225" s="118"/>
      <c r="FP225" s="118"/>
      <c r="FQ225" s="118"/>
      <c r="FR225" s="118"/>
      <c r="FS225" s="118"/>
      <c r="FT225" s="118"/>
      <c r="FU225" s="118"/>
      <c r="FV225" s="118"/>
      <c r="FW225" s="118"/>
      <c r="FX225" s="118"/>
      <c r="FY225" s="118"/>
      <c r="FZ225" s="118"/>
      <c r="GA225" s="118"/>
      <c r="GB225" s="118"/>
      <c r="GC225" s="118"/>
      <c r="GD225" s="118"/>
      <c r="GE225" s="118"/>
      <c r="GF225" s="118"/>
      <c r="GG225" s="118"/>
      <c r="GH225" s="118"/>
      <c r="GI225" s="118"/>
      <c r="GJ225" s="118"/>
      <c r="GK225" s="118"/>
      <c r="GL225" s="118"/>
      <c r="GM225" s="118"/>
      <c r="GN225" s="118"/>
    </row>
    <row r="226" spans="6:196" ht="7.5" customHeight="1" x14ac:dyDescent="0.2">
      <c r="F226" s="283"/>
      <c r="G226" s="283"/>
      <c r="H226" s="283"/>
      <c r="I226" s="283"/>
      <c r="J226" s="283"/>
      <c r="K226" s="283"/>
      <c r="L226" s="283"/>
      <c r="M226" s="283"/>
      <c r="N226" s="283"/>
      <c r="O226" s="283"/>
      <c r="P226" s="283"/>
      <c r="Q226" s="283"/>
      <c r="R226" s="283"/>
      <c r="S226" s="283"/>
      <c r="T226" s="283"/>
      <c r="U226" s="283"/>
      <c r="V226" s="283"/>
      <c r="W226" s="283"/>
      <c r="X226" s="283"/>
      <c r="Y226" s="283"/>
      <c r="Z226" s="283"/>
      <c r="AA226" s="283"/>
      <c r="AB226" s="283"/>
      <c r="AC226" s="283"/>
      <c r="AD226" s="283"/>
      <c r="AE226" s="283"/>
      <c r="AF226" s="283"/>
      <c r="AG226" s="283"/>
      <c r="AH226" s="283"/>
      <c r="AI226" s="283"/>
      <c r="AJ226" s="283"/>
      <c r="AK226" s="283"/>
      <c r="AL226" s="283"/>
      <c r="AM226" s="283"/>
      <c r="AN226" s="283"/>
      <c r="AO226" s="283"/>
      <c r="AP226" s="283"/>
      <c r="AQ226" s="283"/>
      <c r="AR226" s="283"/>
      <c r="AS226" s="155"/>
      <c r="AT226" s="228"/>
      <c r="AU226" s="229"/>
      <c r="AV226" s="229"/>
      <c r="AW226" s="229"/>
      <c r="AX226" s="229"/>
      <c r="AY226" s="229"/>
      <c r="AZ226" s="229"/>
      <c r="BA226" s="229"/>
      <c r="BB226" s="229"/>
      <c r="BC226" s="229"/>
      <c r="BD226" s="229"/>
      <c r="BE226" s="230"/>
      <c r="BF226" s="157"/>
      <c r="BG226" s="228"/>
      <c r="BH226" s="229"/>
      <c r="BI226" s="229"/>
      <c r="BJ226" s="229"/>
      <c r="BK226" s="229"/>
      <c r="BL226" s="229"/>
      <c r="BM226" s="229"/>
      <c r="BN226" s="229"/>
      <c r="BO226" s="229"/>
      <c r="BP226" s="229"/>
      <c r="BQ226" s="229"/>
      <c r="BR226" s="230"/>
      <c r="BS226" s="70"/>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c r="CN226" s="192"/>
      <c r="CO226" s="192"/>
      <c r="CP226" s="192"/>
      <c r="CQ226" s="192"/>
      <c r="CR226" s="192"/>
      <c r="CS226" s="192"/>
      <c r="CT226" s="192"/>
      <c r="CU226" s="192"/>
      <c r="CV226" s="192"/>
      <c r="CW226" s="192"/>
      <c r="CX226" s="192"/>
      <c r="CY226" s="192"/>
      <c r="CZ226" s="192"/>
      <c r="DA226" s="192"/>
      <c r="DB226" s="192"/>
      <c r="DC226" s="192"/>
      <c r="DD226" s="192"/>
      <c r="DE226" s="192"/>
      <c r="DF226" s="192"/>
      <c r="DG226" s="192"/>
      <c r="DH226" s="192"/>
      <c r="DI226" s="192"/>
      <c r="DJ226" s="192"/>
      <c r="DK226" s="192"/>
      <c r="DL226" s="192"/>
      <c r="DM226" s="192"/>
      <c r="DN226" s="192"/>
      <c r="DO226" s="192"/>
      <c r="DP226" s="192"/>
      <c r="DQ226" s="192"/>
      <c r="DR226" s="192"/>
      <c r="DS226" s="192"/>
      <c r="DT226" s="192"/>
      <c r="DU226" s="192"/>
      <c r="DW226" s="90"/>
      <c r="DX226" s="202"/>
      <c r="DY226" s="202"/>
      <c r="DZ226" s="202"/>
      <c r="EA226" s="202"/>
      <c r="EB226" s="202"/>
      <c r="EC226" s="202"/>
      <c r="ED226" s="202"/>
      <c r="EE226" s="202"/>
      <c r="EF226" s="202"/>
      <c r="EG226" s="202"/>
      <c r="EH226" s="202"/>
      <c r="EI226" s="202"/>
      <c r="EJ226" s="202"/>
      <c r="EK226" s="202"/>
      <c r="EL226" s="202"/>
      <c r="EM226" s="202"/>
      <c r="EN226" s="202"/>
      <c r="EO226" s="202"/>
      <c r="EP226" s="202"/>
      <c r="EQ226" s="202"/>
      <c r="ER226" s="202"/>
      <c r="ES226" s="202"/>
      <c r="ET226" s="202"/>
      <c r="EU226" s="202"/>
      <c r="EV226" s="202"/>
      <c r="EW226" s="202"/>
      <c r="EX226" s="202"/>
      <c r="EY226" s="202"/>
      <c r="EZ226" s="202"/>
      <c r="FA226" s="202"/>
      <c r="FB226" s="202"/>
      <c r="FC226" s="202"/>
      <c r="FD226" s="202"/>
      <c r="FE226" s="202"/>
      <c r="FF226" s="118"/>
      <c r="FG226" s="118"/>
      <c r="FH226" s="118"/>
      <c r="FI226" s="118"/>
      <c r="FJ226" s="118"/>
      <c r="FK226" s="118"/>
      <c r="FL226" s="118"/>
      <c r="FM226" s="118"/>
      <c r="FN226" s="118"/>
      <c r="FO226" s="118"/>
      <c r="FP226" s="118"/>
      <c r="FQ226" s="118"/>
      <c r="FR226" s="118"/>
      <c r="FS226" s="118"/>
      <c r="FT226" s="118"/>
      <c r="FU226" s="118"/>
      <c r="FV226" s="118"/>
      <c r="FW226" s="118"/>
      <c r="FX226" s="118"/>
      <c r="FY226" s="118"/>
      <c r="FZ226" s="118"/>
      <c r="GA226" s="118"/>
      <c r="GB226" s="118"/>
      <c r="GC226" s="118"/>
      <c r="GD226" s="118"/>
      <c r="GE226" s="118"/>
      <c r="GF226" s="118"/>
      <c r="GG226" s="118"/>
      <c r="GH226" s="118"/>
      <c r="GI226" s="118"/>
      <c r="GJ226" s="118"/>
      <c r="GK226" s="118"/>
      <c r="GL226" s="118"/>
      <c r="GM226" s="118"/>
      <c r="GN226" s="118"/>
    </row>
    <row r="227" spans="6:196" ht="7.5" customHeight="1" x14ac:dyDescent="0.2">
      <c r="F227" s="283"/>
      <c r="G227" s="283"/>
      <c r="H227" s="283"/>
      <c r="I227" s="283"/>
      <c r="J227" s="283"/>
      <c r="K227" s="283"/>
      <c r="L227" s="283"/>
      <c r="M227" s="283"/>
      <c r="N227" s="283"/>
      <c r="O227" s="283"/>
      <c r="P227" s="283"/>
      <c r="Q227" s="283"/>
      <c r="R227" s="283"/>
      <c r="S227" s="283"/>
      <c r="T227" s="283"/>
      <c r="U227" s="283"/>
      <c r="V227" s="283"/>
      <c r="W227" s="283"/>
      <c r="X227" s="283"/>
      <c r="Y227" s="283"/>
      <c r="Z227" s="283"/>
      <c r="AA227" s="283"/>
      <c r="AB227" s="283"/>
      <c r="AC227" s="283"/>
      <c r="AD227" s="283"/>
      <c r="AE227" s="283"/>
      <c r="AF227" s="283"/>
      <c r="AG227" s="283"/>
      <c r="AH227" s="283"/>
      <c r="AI227" s="283"/>
      <c r="AJ227" s="283"/>
      <c r="AK227" s="283"/>
      <c r="AL227" s="283"/>
      <c r="AM227" s="283"/>
      <c r="AN227" s="283"/>
      <c r="AO227" s="283"/>
      <c r="AP227" s="283"/>
      <c r="AQ227" s="283"/>
      <c r="AR227" s="283"/>
      <c r="AS227" s="155"/>
      <c r="AT227" s="228"/>
      <c r="AU227" s="229"/>
      <c r="AV227" s="229"/>
      <c r="AW227" s="229"/>
      <c r="AX227" s="229"/>
      <c r="AY227" s="229"/>
      <c r="AZ227" s="229"/>
      <c r="BA227" s="229"/>
      <c r="BB227" s="229"/>
      <c r="BC227" s="229"/>
      <c r="BD227" s="229"/>
      <c r="BE227" s="230"/>
      <c r="BF227" s="157"/>
      <c r="BG227" s="228"/>
      <c r="BH227" s="229"/>
      <c r="BI227" s="229"/>
      <c r="BJ227" s="229"/>
      <c r="BK227" s="229"/>
      <c r="BL227" s="229"/>
      <c r="BM227" s="229"/>
      <c r="BN227" s="229"/>
      <c r="BO227" s="229"/>
      <c r="BP227" s="229"/>
      <c r="BQ227" s="229"/>
      <c r="BR227" s="230"/>
      <c r="BS227" s="70"/>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c r="CN227" s="192"/>
      <c r="CO227" s="192"/>
      <c r="CP227" s="192"/>
      <c r="CQ227" s="192"/>
      <c r="CR227" s="192"/>
      <c r="CS227" s="192"/>
      <c r="CT227" s="192"/>
      <c r="CU227" s="192"/>
      <c r="CV227" s="192"/>
      <c r="CW227" s="192"/>
      <c r="CX227" s="192"/>
      <c r="CY227" s="192"/>
      <c r="CZ227" s="192"/>
      <c r="DA227" s="192"/>
      <c r="DB227" s="192"/>
      <c r="DC227" s="192"/>
      <c r="DD227" s="192"/>
      <c r="DE227" s="192"/>
      <c r="DF227" s="192"/>
      <c r="DG227" s="192"/>
      <c r="DH227" s="192"/>
      <c r="DI227" s="192"/>
      <c r="DJ227" s="192"/>
      <c r="DK227" s="192"/>
      <c r="DL227" s="192"/>
      <c r="DM227" s="192"/>
      <c r="DN227" s="192"/>
      <c r="DO227" s="192"/>
      <c r="DP227" s="192"/>
      <c r="DQ227" s="192"/>
      <c r="DR227" s="192"/>
      <c r="DS227" s="192"/>
      <c r="DT227" s="192"/>
      <c r="DU227" s="192"/>
      <c r="DW227" s="90"/>
      <c r="DX227" s="202"/>
      <c r="DY227" s="202"/>
      <c r="DZ227" s="202"/>
      <c r="EA227" s="202"/>
      <c r="EB227" s="202"/>
      <c r="EC227" s="202"/>
      <c r="ED227" s="202"/>
      <c r="EE227" s="202"/>
      <c r="EF227" s="202"/>
      <c r="EG227" s="202"/>
      <c r="EH227" s="202"/>
      <c r="EI227" s="202"/>
      <c r="EJ227" s="202"/>
      <c r="EK227" s="202"/>
      <c r="EL227" s="202"/>
      <c r="EM227" s="202"/>
      <c r="EN227" s="202"/>
      <c r="EO227" s="202"/>
      <c r="EP227" s="202"/>
      <c r="EQ227" s="202"/>
      <c r="ER227" s="202"/>
      <c r="ES227" s="202"/>
      <c r="ET227" s="202"/>
      <c r="EU227" s="202"/>
      <c r="EV227" s="202"/>
      <c r="EW227" s="202"/>
      <c r="EX227" s="202"/>
      <c r="EY227" s="202"/>
      <c r="EZ227" s="202"/>
      <c r="FA227" s="202"/>
      <c r="FB227" s="202"/>
      <c r="FC227" s="202"/>
      <c r="FD227" s="202"/>
      <c r="FE227" s="202"/>
      <c r="FF227" s="118"/>
      <c r="FG227" s="118"/>
      <c r="FH227" s="118"/>
      <c r="FI227" s="118"/>
      <c r="FJ227" s="118"/>
      <c r="FK227" s="118"/>
      <c r="FL227" s="118"/>
      <c r="FM227" s="118"/>
      <c r="FN227" s="118"/>
      <c r="FO227" s="118"/>
      <c r="FP227" s="118"/>
      <c r="FQ227" s="118"/>
      <c r="FR227" s="118"/>
      <c r="FS227" s="118"/>
      <c r="FT227" s="118"/>
      <c r="FU227" s="118"/>
      <c r="FV227" s="118"/>
      <c r="FW227" s="118"/>
      <c r="FX227" s="118"/>
      <c r="FY227" s="118"/>
      <c r="FZ227" s="118"/>
      <c r="GA227" s="118"/>
      <c r="GB227" s="118"/>
      <c r="GC227" s="118"/>
      <c r="GD227" s="118"/>
      <c r="GE227" s="118"/>
      <c r="GF227" s="118"/>
      <c r="GG227" s="118"/>
      <c r="GH227" s="118"/>
      <c r="GI227" s="118"/>
      <c r="GJ227" s="118"/>
      <c r="GK227" s="118"/>
      <c r="GL227" s="118"/>
      <c r="GM227" s="118"/>
      <c r="GN227" s="118"/>
    </row>
    <row r="228" spans="6:196" ht="7.5" customHeight="1" x14ac:dyDescent="0.2">
      <c r="F228" s="283"/>
      <c r="G228" s="283"/>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155"/>
      <c r="AT228" s="228"/>
      <c r="AU228" s="229"/>
      <c r="AV228" s="229"/>
      <c r="AW228" s="229"/>
      <c r="AX228" s="229"/>
      <c r="AY228" s="229"/>
      <c r="AZ228" s="229"/>
      <c r="BA228" s="229"/>
      <c r="BB228" s="229"/>
      <c r="BC228" s="229"/>
      <c r="BD228" s="229"/>
      <c r="BE228" s="230"/>
      <c r="BF228" s="157"/>
      <c r="BG228" s="228"/>
      <c r="BH228" s="229"/>
      <c r="BI228" s="229"/>
      <c r="BJ228" s="229"/>
      <c r="BK228" s="229"/>
      <c r="BL228" s="229"/>
      <c r="BM228" s="229"/>
      <c r="BN228" s="229"/>
      <c r="BO228" s="229"/>
      <c r="BP228" s="229"/>
      <c r="BQ228" s="229"/>
      <c r="BR228" s="230"/>
      <c r="BS228" s="70"/>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92"/>
      <c r="CT228" s="192"/>
      <c r="CU228" s="192"/>
      <c r="CV228" s="192"/>
      <c r="CW228" s="192"/>
      <c r="CX228" s="192"/>
      <c r="CY228" s="192"/>
      <c r="CZ228" s="192"/>
      <c r="DA228" s="192"/>
      <c r="DB228" s="192"/>
      <c r="DC228" s="192"/>
      <c r="DD228" s="192"/>
      <c r="DE228" s="192"/>
      <c r="DF228" s="192"/>
      <c r="DG228" s="192"/>
      <c r="DH228" s="192"/>
      <c r="DI228" s="192"/>
      <c r="DJ228" s="192"/>
      <c r="DK228" s="192"/>
      <c r="DL228" s="192"/>
      <c r="DM228" s="192"/>
      <c r="DN228" s="192"/>
      <c r="DO228" s="192"/>
      <c r="DP228" s="192"/>
      <c r="DQ228" s="192"/>
      <c r="DR228" s="192"/>
      <c r="DS228" s="192"/>
      <c r="DT228" s="192"/>
      <c r="DU228" s="192"/>
      <c r="DW228" s="90"/>
      <c r="DX228" s="202"/>
      <c r="DY228" s="202"/>
      <c r="DZ228" s="202"/>
      <c r="EA228" s="202"/>
      <c r="EB228" s="202"/>
      <c r="EC228" s="202"/>
      <c r="ED228" s="202"/>
      <c r="EE228" s="202"/>
      <c r="EF228" s="202"/>
      <c r="EG228" s="202"/>
      <c r="EH228" s="202"/>
      <c r="EI228" s="202"/>
      <c r="EJ228" s="202"/>
      <c r="EK228" s="202"/>
      <c r="EL228" s="202"/>
      <c r="EM228" s="202"/>
      <c r="EN228" s="202"/>
      <c r="EO228" s="202"/>
      <c r="EP228" s="202"/>
      <c r="EQ228" s="202"/>
      <c r="ER228" s="202"/>
      <c r="ES228" s="202"/>
      <c r="ET228" s="202"/>
      <c r="EU228" s="202"/>
      <c r="EV228" s="202"/>
      <c r="EW228" s="202"/>
      <c r="EX228" s="202"/>
      <c r="EY228" s="202"/>
      <c r="EZ228" s="202"/>
      <c r="FA228" s="202"/>
      <c r="FB228" s="202"/>
      <c r="FC228" s="202"/>
      <c r="FD228" s="202"/>
      <c r="FE228" s="202"/>
      <c r="FF228" s="118"/>
      <c r="FG228" s="118"/>
      <c r="FH228" s="118"/>
      <c r="FI228" s="118"/>
      <c r="FJ228" s="118"/>
      <c r="FK228" s="118"/>
      <c r="FL228" s="118"/>
      <c r="FM228" s="118"/>
      <c r="FN228" s="118"/>
      <c r="FO228" s="118"/>
      <c r="FP228" s="118"/>
      <c r="FQ228" s="118"/>
      <c r="FR228" s="118"/>
      <c r="FS228" s="118"/>
      <c r="FT228" s="118"/>
      <c r="FU228" s="118"/>
      <c r="FV228" s="118"/>
      <c r="FW228" s="118"/>
      <c r="FX228" s="118"/>
      <c r="FY228" s="118"/>
      <c r="FZ228" s="118"/>
      <c r="GA228" s="118"/>
      <c r="GB228" s="118"/>
      <c r="GC228" s="118"/>
      <c r="GD228" s="118"/>
      <c r="GE228" s="118"/>
      <c r="GF228" s="118"/>
      <c r="GG228" s="118"/>
      <c r="GH228" s="118"/>
      <c r="GI228" s="118"/>
      <c r="GJ228" s="118"/>
      <c r="GK228" s="118"/>
      <c r="GL228" s="118"/>
      <c r="GM228" s="118"/>
      <c r="GN228" s="118"/>
    </row>
    <row r="229" spans="6:196" ht="7.5" customHeight="1" x14ac:dyDescent="0.2">
      <c r="F229" s="283"/>
      <c r="G229" s="283"/>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155"/>
      <c r="AT229" s="231"/>
      <c r="AU229" s="232"/>
      <c r="AV229" s="232"/>
      <c r="AW229" s="232"/>
      <c r="AX229" s="232"/>
      <c r="AY229" s="232"/>
      <c r="AZ229" s="232"/>
      <c r="BA229" s="232"/>
      <c r="BB229" s="232"/>
      <c r="BC229" s="232"/>
      <c r="BD229" s="232"/>
      <c r="BE229" s="233"/>
      <c r="BF229" s="157"/>
      <c r="BG229" s="231"/>
      <c r="BH229" s="232"/>
      <c r="BI229" s="232"/>
      <c r="BJ229" s="232"/>
      <c r="BK229" s="232"/>
      <c r="BL229" s="232"/>
      <c r="BM229" s="232"/>
      <c r="BN229" s="232"/>
      <c r="BO229" s="232"/>
      <c r="BP229" s="232"/>
      <c r="BQ229" s="232"/>
      <c r="BR229" s="233"/>
      <c r="BS229" s="70"/>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c r="CN229" s="192"/>
      <c r="CO229" s="192"/>
      <c r="CP229" s="192"/>
      <c r="CQ229" s="192"/>
      <c r="CR229" s="192"/>
      <c r="CS229" s="192"/>
      <c r="CT229" s="192"/>
      <c r="CU229" s="192"/>
      <c r="CV229" s="192"/>
      <c r="CW229" s="192"/>
      <c r="CX229" s="192"/>
      <c r="CY229" s="192"/>
      <c r="CZ229" s="192"/>
      <c r="DA229" s="192"/>
      <c r="DB229" s="192"/>
      <c r="DC229" s="192"/>
      <c r="DD229" s="192"/>
      <c r="DE229" s="192"/>
      <c r="DF229" s="192"/>
      <c r="DG229" s="192"/>
      <c r="DH229" s="192"/>
      <c r="DI229" s="192"/>
      <c r="DJ229" s="192"/>
      <c r="DK229" s="192"/>
      <c r="DL229" s="192"/>
      <c r="DM229" s="192"/>
      <c r="DN229" s="192"/>
      <c r="DO229" s="192"/>
      <c r="DP229" s="192"/>
      <c r="DQ229" s="192"/>
      <c r="DR229" s="192"/>
      <c r="DS229" s="192"/>
      <c r="DT229" s="192"/>
      <c r="DU229" s="192"/>
      <c r="DW229" s="90"/>
      <c r="DX229" s="202"/>
      <c r="DY229" s="202"/>
      <c r="DZ229" s="202"/>
      <c r="EA229" s="202"/>
      <c r="EB229" s="202"/>
      <c r="EC229" s="202"/>
      <c r="ED229" s="202"/>
      <c r="EE229" s="202"/>
      <c r="EF229" s="202"/>
      <c r="EG229" s="202"/>
      <c r="EH229" s="202"/>
      <c r="EI229" s="202"/>
      <c r="EJ229" s="202"/>
      <c r="EK229" s="202"/>
      <c r="EL229" s="202"/>
      <c r="EM229" s="202"/>
      <c r="EN229" s="202"/>
      <c r="EO229" s="202"/>
      <c r="EP229" s="202"/>
      <c r="EQ229" s="202"/>
      <c r="ER229" s="202"/>
      <c r="ES229" s="202"/>
      <c r="ET229" s="202"/>
      <c r="EU229" s="202"/>
      <c r="EV229" s="202"/>
      <c r="EW229" s="202"/>
      <c r="EX229" s="202"/>
      <c r="EY229" s="202"/>
      <c r="EZ229" s="202"/>
      <c r="FA229" s="202"/>
      <c r="FB229" s="202"/>
      <c r="FC229" s="202"/>
      <c r="FD229" s="202"/>
      <c r="FE229" s="202"/>
      <c r="FF229" s="118"/>
      <c r="FG229" s="118"/>
      <c r="FH229" s="118"/>
      <c r="FI229" s="118"/>
      <c r="FJ229" s="118"/>
      <c r="FK229" s="118"/>
      <c r="FL229" s="118"/>
      <c r="FM229" s="118"/>
      <c r="FN229" s="118"/>
      <c r="FO229" s="118"/>
      <c r="FP229" s="118"/>
      <c r="FQ229" s="118"/>
      <c r="FR229" s="118"/>
      <c r="FS229" s="118"/>
      <c r="FT229" s="118"/>
      <c r="FU229" s="118"/>
      <c r="FV229" s="118"/>
      <c r="FW229" s="118"/>
      <c r="FX229" s="118"/>
      <c r="FY229" s="118"/>
      <c r="FZ229" s="118"/>
      <c r="GA229" s="118"/>
      <c r="GB229" s="118"/>
      <c r="GC229" s="118"/>
      <c r="GD229" s="118"/>
      <c r="GE229" s="118"/>
      <c r="GF229" s="118"/>
      <c r="GG229" s="118"/>
      <c r="GH229" s="118"/>
      <c r="GI229" s="118"/>
      <c r="GJ229" s="118"/>
      <c r="GK229" s="118"/>
      <c r="GL229" s="118"/>
      <c r="GM229" s="118"/>
      <c r="GN229" s="118"/>
    </row>
    <row r="230" spans="6:196" ht="7.5" customHeight="1" x14ac:dyDescent="0.2">
      <c r="F230" s="116"/>
      <c r="G230" s="116"/>
      <c r="H230" s="116"/>
      <c r="I230" s="116"/>
      <c r="J230" s="116"/>
      <c r="K230" s="116"/>
      <c r="L230" s="116"/>
      <c r="M230" s="116"/>
      <c r="N230" s="116"/>
      <c r="O230" s="116"/>
      <c r="P230" s="116"/>
      <c r="Q230" s="116"/>
      <c r="R230" s="116"/>
      <c r="S230" s="116"/>
      <c r="T230" s="116"/>
      <c r="U230" s="139"/>
      <c r="V230" s="116"/>
      <c r="W230" s="116"/>
      <c r="X230" s="116"/>
      <c r="Y230" s="116"/>
      <c r="Z230" s="116"/>
      <c r="AA230" s="116"/>
      <c r="AB230" s="116"/>
      <c r="AC230" s="116"/>
      <c r="AD230" s="116"/>
      <c r="AE230" s="116"/>
      <c r="AF230" s="116"/>
      <c r="AG230" s="139"/>
      <c r="AH230" s="139"/>
      <c r="AI230" s="116"/>
      <c r="AJ230" s="116"/>
      <c r="AK230" s="116"/>
      <c r="AL230" s="116"/>
      <c r="AM230" s="116"/>
      <c r="AN230" s="116"/>
      <c r="AO230" s="116"/>
      <c r="AP230" s="129"/>
      <c r="AQ230" s="133"/>
      <c r="AR230" s="133"/>
      <c r="AS230" s="89"/>
      <c r="AT230" s="69"/>
      <c r="AU230" s="69"/>
      <c r="AV230" s="69"/>
      <c r="AW230" s="69"/>
      <c r="AX230" s="69"/>
      <c r="AY230" s="69"/>
      <c r="AZ230" s="69"/>
      <c r="BA230" s="69"/>
      <c r="BB230" s="69"/>
      <c r="BC230" s="69"/>
      <c r="BD230" s="69"/>
      <c r="BE230" s="69"/>
      <c r="BF230" s="70"/>
      <c r="BG230" s="69"/>
      <c r="BH230" s="69"/>
      <c r="BI230" s="69"/>
      <c r="BJ230" s="69"/>
      <c r="BK230" s="69"/>
      <c r="BL230" s="69"/>
      <c r="BM230" s="69"/>
      <c r="BN230" s="69"/>
      <c r="BO230" s="69"/>
      <c r="BP230" s="69"/>
      <c r="BQ230" s="69"/>
      <c r="BR230" s="69"/>
      <c r="BS230" s="70"/>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81"/>
      <c r="DH230" s="81"/>
      <c r="DI230" s="81"/>
      <c r="DJ230" s="81"/>
      <c r="DK230" s="81"/>
      <c r="DL230" s="81"/>
      <c r="DM230" s="81"/>
      <c r="DN230" s="81"/>
      <c r="DO230" s="81"/>
      <c r="DP230" s="81"/>
      <c r="DQ230" s="81"/>
      <c r="DR230" s="81"/>
      <c r="DS230" s="81"/>
      <c r="DT230" s="81"/>
      <c r="DU230" s="81"/>
      <c r="DW230" s="90"/>
      <c r="DX230" s="119"/>
      <c r="DY230" s="119"/>
      <c r="DZ230" s="119"/>
      <c r="EA230" s="119"/>
      <c r="EB230" s="119"/>
      <c r="EC230" s="119"/>
      <c r="ED230" s="119"/>
      <c r="EE230" s="119"/>
      <c r="EF230" s="119"/>
      <c r="EG230" s="119"/>
      <c r="EH230" s="119"/>
      <c r="EI230" s="119"/>
      <c r="EJ230" s="119"/>
      <c r="EK230" s="119"/>
      <c r="EL230" s="119"/>
      <c r="EM230" s="119"/>
      <c r="EN230" s="119"/>
      <c r="EO230" s="119"/>
      <c r="EP230" s="119"/>
      <c r="EQ230" s="119"/>
      <c r="ER230" s="119"/>
      <c r="ES230" s="119"/>
      <c r="ET230" s="119"/>
      <c r="EU230" s="119"/>
      <c r="EV230" s="119"/>
      <c r="EW230" s="119"/>
      <c r="EX230" s="119"/>
      <c r="EY230" s="119"/>
      <c r="EZ230" s="119"/>
      <c r="FA230" s="119"/>
      <c r="FB230" s="119"/>
      <c r="FC230" s="119"/>
      <c r="FD230" s="119"/>
      <c r="FE230" s="118"/>
      <c r="FF230" s="118"/>
      <c r="FG230" s="118"/>
      <c r="FH230" s="118"/>
      <c r="FI230" s="118"/>
      <c r="FJ230" s="118"/>
      <c r="FK230" s="118"/>
      <c r="FL230" s="118"/>
      <c r="FM230" s="118"/>
      <c r="FN230" s="118"/>
      <c r="FO230" s="118"/>
      <c r="FP230" s="118"/>
      <c r="FQ230" s="118"/>
      <c r="FR230" s="118"/>
      <c r="FS230" s="118"/>
      <c r="FT230" s="118"/>
      <c r="FU230" s="118"/>
      <c r="FV230" s="118"/>
      <c r="FW230" s="118"/>
      <c r="FX230" s="118"/>
      <c r="FY230" s="118"/>
      <c r="FZ230" s="118"/>
      <c r="GA230" s="118"/>
      <c r="GB230" s="118"/>
      <c r="GC230" s="118"/>
      <c r="GD230" s="118"/>
      <c r="GE230" s="118"/>
      <c r="GF230" s="118"/>
      <c r="GG230" s="118"/>
      <c r="GH230" s="118"/>
      <c r="GI230" s="118"/>
      <c r="GJ230" s="118"/>
      <c r="GK230" s="118"/>
      <c r="GL230" s="118"/>
      <c r="GM230" s="118"/>
      <c r="GN230" s="118"/>
    </row>
    <row r="231" spans="6:196" ht="7.5" customHeight="1" x14ac:dyDescent="0.2">
      <c r="F231" s="312" t="s">
        <v>57</v>
      </c>
      <c r="G231" s="313"/>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4"/>
      <c r="AM231" s="159"/>
      <c r="AN231" s="321">
        <v>0</v>
      </c>
      <c r="AO231" s="322"/>
      <c r="AP231" s="322"/>
      <c r="AQ231" s="322"/>
      <c r="AR231" s="323"/>
      <c r="AS231" s="145"/>
      <c r="AT231" s="330">
        <f>IF(AT65=0,AT217*AN231/100,0)</f>
        <v>0</v>
      </c>
      <c r="AU231" s="331"/>
      <c r="AV231" s="331"/>
      <c r="AW231" s="331"/>
      <c r="AX231" s="331"/>
      <c r="AY231" s="331"/>
      <c r="AZ231" s="331"/>
      <c r="BA231" s="331"/>
      <c r="BB231" s="331"/>
      <c r="BC231" s="331"/>
      <c r="BD231" s="331"/>
      <c r="BE231" s="332"/>
      <c r="BF231" s="160"/>
      <c r="BG231" s="330">
        <f>IF(BG65=0,BG217*AN231/100,0)</f>
        <v>0</v>
      </c>
      <c r="BH231" s="331"/>
      <c r="BI231" s="331"/>
      <c r="BJ231" s="331"/>
      <c r="BK231" s="331"/>
      <c r="BL231" s="331"/>
      <c r="BM231" s="331"/>
      <c r="BN231" s="331"/>
      <c r="BO231" s="331"/>
      <c r="BP231" s="331"/>
      <c r="BQ231" s="331"/>
      <c r="BR231" s="332"/>
      <c r="BS231" s="70"/>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c r="DN231" s="81"/>
      <c r="DO231" s="81"/>
      <c r="DP231" s="81"/>
      <c r="DQ231" s="81"/>
      <c r="DR231" s="81"/>
      <c r="DS231" s="81"/>
      <c r="DT231" s="81"/>
      <c r="DU231" s="81"/>
      <c r="DW231" s="90"/>
      <c r="DX231" s="202"/>
      <c r="DY231" s="202"/>
      <c r="DZ231" s="202"/>
      <c r="EA231" s="202"/>
      <c r="EB231" s="202"/>
      <c r="EC231" s="202"/>
      <c r="ED231" s="202"/>
      <c r="EE231" s="202"/>
      <c r="EF231" s="202"/>
      <c r="EG231" s="202"/>
      <c r="EH231" s="202"/>
      <c r="EI231" s="202"/>
      <c r="EJ231" s="202"/>
      <c r="EK231" s="202"/>
      <c r="EL231" s="202"/>
      <c r="EM231" s="202"/>
      <c r="EN231" s="202"/>
      <c r="EO231" s="202"/>
      <c r="EP231" s="202"/>
      <c r="EQ231" s="202"/>
      <c r="ER231" s="202"/>
      <c r="ES231" s="202"/>
      <c r="ET231" s="202"/>
      <c r="EU231" s="202"/>
      <c r="EV231" s="202"/>
      <c r="EW231" s="202"/>
      <c r="EX231" s="202"/>
      <c r="EY231" s="202"/>
      <c r="EZ231" s="202"/>
      <c r="FA231" s="202"/>
      <c r="FB231" s="202"/>
      <c r="FC231" s="202"/>
      <c r="FD231" s="202"/>
      <c r="FE231" s="202"/>
      <c r="FF231" s="118"/>
      <c r="FG231" s="202"/>
      <c r="FH231" s="202"/>
      <c r="FI231" s="202"/>
      <c r="FJ231" s="202"/>
      <c r="FK231" s="202"/>
      <c r="FL231" s="202"/>
      <c r="FM231" s="202"/>
      <c r="FN231" s="202"/>
      <c r="FO231" s="202"/>
      <c r="FP231" s="202"/>
      <c r="FQ231" s="202"/>
      <c r="FR231" s="202"/>
      <c r="FS231" s="202"/>
      <c r="FT231" s="202"/>
      <c r="FU231" s="202"/>
      <c r="FV231" s="202"/>
      <c r="FW231" s="202"/>
      <c r="FX231" s="202"/>
      <c r="FY231" s="202"/>
      <c r="FZ231" s="202"/>
      <c r="GA231" s="202"/>
      <c r="GB231" s="202"/>
      <c r="GC231" s="202"/>
      <c r="GD231" s="202"/>
      <c r="GE231" s="202"/>
      <c r="GF231" s="202"/>
      <c r="GG231" s="202"/>
      <c r="GH231" s="202"/>
      <c r="GI231" s="202"/>
      <c r="GJ231" s="202"/>
      <c r="GK231" s="202"/>
      <c r="GL231" s="202"/>
      <c r="GM231" s="202"/>
      <c r="GN231" s="202"/>
    </row>
    <row r="232" spans="6:196" ht="7.5" customHeight="1" x14ac:dyDescent="0.2">
      <c r="F232" s="315"/>
      <c r="G232" s="316"/>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7"/>
      <c r="AM232" s="159"/>
      <c r="AN232" s="324"/>
      <c r="AO232" s="325"/>
      <c r="AP232" s="325"/>
      <c r="AQ232" s="325"/>
      <c r="AR232" s="326"/>
      <c r="AS232" s="145"/>
      <c r="AT232" s="333"/>
      <c r="AU232" s="334"/>
      <c r="AV232" s="334"/>
      <c r="AW232" s="334"/>
      <c r="AX232" s="334"/>
      <c r="AY232" s="334"/>
      <c r="AZ232" s="334"/>
      <c r="BA232" s="334"/>
      <c r="BB232" s="334"/>
      <c r="BC232" s="334"/>
      <c r="BD232" s="334"/>
      <c r="BE232" s="335"/>
      <c r="BF232" s="160"/>
      <c r="BG232" s="333"/>
      <c r="BH232" s="334"/>
      <c r="BI232" s="334"/>
      <c r="BJ232" s="334"/>
      <c r="BK232" s="334"/>
      <c r="BL232" s="334"/>
      <c r="BM232" s="334"/>
      <c r="BN232" s="334"/>
      <c r="BO232" s="334"/>
      <c r="BP232" s="334"/>
      <c r="BQ232" s="334"/>
      <c r="BR232" s="335"/>
      <c r="BS232" s="70"/>
      <c r="BT232" s="91"/>
      <c r="BU232" s="91"/>
      <c r="BV232" s="91"/>
      <c r="BW232" s="91"/>
      <c r="BX232" s="91"/>
      <c r="BY232" s="91"/>
      <c r="BZ232" s="91"/>
      <c r="CA232" s="91"/>
      <c r="CB232" s="91"/>
      <c r="CC232" s="91"/>
      <c r="CD232" s="91"/>
      <c r="CE232" s="91"/>
      <c r="CF232" s="91"/>
      <c r="CG232" s="91"/>
      <c r="CH232" s="91"/>
      <c r="CI232" s="91"/>
      <c r="CJ232" s="91"/>
      <c r="CK232" s="91"/>
      <c r="CL232" s="91"/>
      <c r="CM232" s="91"/>
      <c r="CN232" s="91"/>
      <c r="CO232" s="91"/>
      <c r="CP232" s="91"/>
      <c r="CQ232" s="91"/>
      <c r="CR232" s="91"/>
      <c r="CS232" s="91"/>
      <c r="CT232" s="91"/>
      <c r="CU232" s="91"/>
      <c r="CV232" s="91"/>
      <c r="CW232" s="91"/>
      <c r="CX232" s="91"/>
      <c r="CY232" s="91"/>
      <c r="CZ232" s="91"/>
      <c r="DA232" s="91"/>
      <c r="DB232" s="91"/>
      <c r="DC232" s="91"/>
      <c r="DD232" s="91"/>
      <c r="DE232" s="91"/>
      <c r="DF232" s="91"/>
      <c r="DG232" s="91"/>
      <c r="DH232" s="91"/>
      <c r="DI232" s="91"/>
      <c r="DJ232" s="91"/>
      <c r="DK232" s="91"/>
      <c r="DL232" s="91"/>
      <c r="DM232" s="91"/>
      <c r="DN232" s="91"/>
      <c r="DO232" s="91"/>
      <c r="DP232" s="91"/>
      <c r="DQ232" s="91"/>
      <c r="DR232" s="91"/>
      <c r="DS232" s="91"/>
      <c r="DT232" s="91"/>
      <c r="DU232" s="91"/>
      <c r="DW232" s="90"/>
      <c r="DX232" s="202"/>
      <c r="DY232" s="202"/>
      <c r="DZ232" s="202"/>
      <c r="EA232" s="202"/>
      <c r="EB232" s="202"/>
      <c r="EC232" s="202"/>
      <c r="ED232" s="202"/>
      <c r="EE232" s="202"/>
      <c r="EF232" s="202"/>
      <c r="EG232" s="202"/>
      <c r="EH232" s="202"/>
      <c r="EI232" s="202"/>
      <c r="EJ232" s="202"/>
      <c r="EK232" s="202"/>
      <c r="EL232" s="202"/>
      <c r="EM232" s="202"/>
      <c r="EN232" s="202"/>
      <c r="EO232" s="202"/>
      <c r="EP232" s="202"/>
      <c r="EQ232" s="202"/>
      <c r="ER232" s="202"/>
      <c r="ES232" s="202"/>
      <c r="ET232" s="202"/>
      <c r="EU232" s="202"/>
      <c r="EV232" s="202"/>
      <c r="EW232" s="202"/>
      <c r="EX232" s="202"/>
      <c r="EY232" s="202"/>
      <c r="EZ232" s="202"/>
      <c r="FA232" s="202"/>
      <c r="FB232" s="202"/>
      <c r="FC232" s="202"/>
      <c r="FD232" s="202"/>
      <c r="FE232" s="202"/>
      <c r="FF232" s="118"/>
      <c r="FG232" s="202"/>
      <c r="FH232" s="202"/>
      <c r="FI232" s="202"/>
      <c r="FJ232" s="202"/>
      <c r="FK232" s="202"/>
      <c r="FL232" s="202"/>
      <c r="FM232" s="202"/>
      <c r="FN232" s="202"/>
      <c r="FO232" s="202"/>
      <c r="FP232" s="202"/>
      <c r="FQ232" s="202"/>
      <c r="FR232" s="202"/>
      <c r="FS232" s="202"/>
      <c r="FT232" s="202"/>
      <c r="FU232" s="202"/>
      <c r="FV232" s="202"/>
      <c r="FW232" s="202"/>
      <c r="FX232" s="202"/>
      <c r="FY232" s="202"/>
      <c r="FZ232" s="202"/>
      <c r="GA232" s="202"/>
      <c r="GB232" s="202"/>
      <c r="GC232" s="202"/>
      <c r="GD232" s="202"/>
      <c r="GE232" s="202"/>
      <c r="GF232" s="202"/>
      <c r="GG232" s="202"/>
      <c r="GH232" s="202"/>
      <c r="GI232" s="202"/>
      <c r="GJ232" s="202"/>
      <c r="GK232" s="202"/>
      <c r="GL232" s="202"/>
      <c r="GM232" s="202"/>
      <c r="GN232" s="202"/>
    </row>
    <row r="233" spans="6:196" ht="7.5" customHeight="1" x14ac:dyDescent="0.2">
      <c r="F233" s="315"/>
      <c r="G233" s="316"/>
      <c r="H233" s="316"/>
      <c r="I233" s="316"/>
      <c r="J233" s="316"/>
      <c r="K233" s="316"/>
      <c r="L233" s="316"/>
      <c r="M233" s="316"/>
      <c r="N233" s="316"/>
      <c r="O233" s="316"/>
      <c r="P233" s="316"/>
      <c r="Q233" s="316"/>
      <c r="R233" s="316"/>
      <c r="S233" s="316"/>
      <c r="T233" s="316"/>
      <c r="U233" s="316"/>
      <c r="V233" s="316"/>
      <c r="W233" s="316"/>
      <c r="X233" s="316"/>
      <c r="Y233" s="316"/>
      <c r="Z233" s="316"/>
      <c r="AA233" s="316"/>
      <c r="AB233" s="316"/>
      <c r="AC233" s="316"/>
      <c r="AD233" s="316"/>
      <c r="AE233" s="316"/>
      <c r="AF233" s="316"/>
      <c r="AG233" s="316"/>
      <c r="AH233" s="316"/>
      <c r="AI233" s="316"/>
      <c r="AJ233" s="316"/>
      <c r="AK233" s="316"/>
      <c r="AL233" s="317"/>
      <c r="AM233" s="159"/>
      <c r="AN233" s="324"/>
      <c r="AO233" s="325"/>
      <c r="AP233" s="325"/>
      <c r="AQ233" s="325"/>
      <c r="AR233" s="326"/>
      <c r="AS233" s="145"/>
      <c r="AT233" s="333"/>
      <c r="AU233" s="334"/>
      <c r="AV233" s="334"/>
      <c r="AW233" s="334"/>
      <c r="AX233" s="334"/>
      <c r="AY233" s="334"/>
      <c r="AZ233" s="334"/>
      <c r="BA233" s="334"/>
      <c r="BB233" s="334"/>
      <c r="BC233" s="334"/>
      <c r="BD233" s="334"/>
      <c r="BE233" s="335"/>
      <c r="BF233" s="160"/>
      <c r="BG233" s="333"/>
      <c r="BH233" s="334"/>
      <c r="BI233" s="334"/>
      <c r="BJ233" s="334"/>
      <c r="BK233" s="334"/>
      <c r="BL233" s="334"/>
      <c r="BM233" s="334"/>
      <c r="BN233" s="334"/>
      <c r="BO233" s="334"/>
      <c r="BP233" s="334"/>
      <c r="BQ233" s="334"/>
      <c r="BR233" s="335"/>
      <c r="BS233" s="70"/>
      <c r="BT233" s="91"/>
      <c r="BU233" s="91"/>
      <c r="BV233" s="91"/>
      <c r="BW233" s="91"/>
      <c r="BX233" s="91"/>
      <c r="BY233" s="91"/>
      <c r="BZ233" s="91"/>
      <c r="CA233" s="91"/>
      <c r="CB233" s="91"/>
      <c r="CC233" s="91"/>
      <c r="CD233" s="91"/>
      <c r="CE233" s="91"/>
      <c r="CF233" s="91"/>
      <c r="CG233" s="91"/>
      <c r="CH233" s="91"/>
      <c r="CI233" s="91"/>
      <c r="CJ233" s="91"/>
      <c r="CK233" s="91"/>
      <c r="CL233" s="91"/>
      <c r="CM233" s="91"/>
      <c r="CN233" s="91"/>
      <c r="CO233" s="91"/>
      <c r="CP233" s="91"/>
      <c r="CQ233" s="91"/>
      <c r="CR233" s="91"/>
      <c r="CS233" s="91"/>
      <c r="CT233" s="91"/>
      <c r="CU233" s="91"/>
      <c r="CV233" s="91"/>
      <c r="CW233" s="91"/>
      <c r="CX233" s="91"/>
      <c r="CY233" s="91"/>
      <c r="CZ233" s="91"/>
      <c r="DA233" s="91"/>
      <c r="DB233" s="91"/>
      <c r="DC233" s="91"/>
      <c r="DD233" s="91"/>
      <c r="DE233" s="91"/>
      <c r="DF233" s="91"/>
      <c r="DG233" s="91"/>
      <c r="DH233" s="91"/>
      <c r="DI233" s="91"/>
      <c r="DJ233" s="91"/>
      <c r="DK233" s="91"/>
      <c r="DL233" s="91"/>
      <c r="DM233" s="91"/>
      <c r="DN233" s="91"/>
      <c r="DO233" s="91"/>
      <c r="DP233" s="91"/>
      <c r="DQ233" s="91"/>
      <c r="DR233" s="91"/>
      <c r="DS233" s="91"/>
      <c r="DT233" s="91"/>
      <c r="DU233" s="91"/>
      <c r="DW233" s="90"/>
      <c r="DX233" s="202"/>
      <c r="DY233" s="202"/>
      <c r="DZ233" s="202"/>
      <c r="EA233" s="202"/>
      <c r="EB233" s="202"/>
      <c r="EC233" s="202"/>
      <c r="ED233" s="202"/>
      <c r="EE233" s="202"/>
      <c r="EF233" s="202"/>
      <c r="EG233" s="202"/>
      <c r="EH233" s="202"/>
      <c r="EI233" s="202"/>
      <c r="EJ233" s="202"/>
      <c r="EK233" s="202"/>
      <c r="EL233" s="202"/>
      <c r="EM233" s="202"/>
      <c r="EN233" s="202"/>
      <c r="EO233" s="202"/>
      <c r="EP233" s="202"/>
      <c r="EQ233" s="202"/>
      <c r="ER233" s="202"/>
      <c r="ES233" s="202"/>
      <c r="ET233" s="202"/>
      <c r="EU233" s="202"/>
      <c r="EV233" s="202"/>
      <c r="EW233" s="202"/>
      <c r="EX233" s="202"/>
      <c r="EY233" s="202"/>
      <c r="EZ233" s="202"/>
      <c r="FA233" s="202"/>
      <c r="FB233" s="202"/>
      <c r="FC233" s="202"/>
      <c r="FD233" s="202"/>
      <c r="FE233" s="202"/>
      <c r="FF233" s="118"/>
      <c r="FG233" s="202"/>
      <c r="FH233" s="202"/>
      <c r="FI233" s="202"/>
      <c r="FJ233" s="202"/>
      <c r="FK233" s="202"/>
      <c r="FL233" s="202"/>
      <c r="FM233" s="202"/>
      <c r="FN233" s="202"/>
      <c r="FO233" s="202"/>
      <c r="FP233" s="202"/>
      <c r="FQ233" s="202"/>
      <c r="FR233" s="202"/>
      <c r="FS233" s="202"/>
      <c r="FT233" s="202"/>
      <c r="FU233" s="202"/>
      <c r="FV233" s="202"/>
      <c r="FW233" s="202"/>
      <c r="FX233" s="202"/>
      <c r="FY233" s="202"/>
      <c r="FZ233" s="202"/>
      <c r="GA233" s="202"/>
      <c r="GB233" s="202"/>
      <c r="GC233" s="202"/>
      <c r="GD233" s="202"/>
      <c r="GE233" s="202"/>
      <c r="GF233" s="202"/>
      <c r="GG233" s="202"/>
      <c r="GH233" s="202"/>
      <c r="GI233" s="202"/>
      <c r="GJ233" s="202"/>
      <c r="GK233" s="202"/>
      <c r="GL233" s="202"/>
      <c r="GM233" s="202"/>
      <c r="GN233" s="202"/>
    </row>
    <row r="234" spans="6:196" ht="7.5" customHeight="1" x14ac:dyDescent="0.2">
      <c r="F234" s="315"/>
      <c r="G234" s="316"/>
      <c r="H234" s="316"/>
      <c r="I234" s="316"/>
      <c r="J234" s="316"/>
      <c r="K234" s="316"/>
      <c r="L234" s="316"/>
      <c r="M234" s="316"/>
      <c r="N234" s="316"/>
      <c r="O234" s="316"/>
      <c r="P234" s="316"/>
      <c r="Q234" s="316"/>
      <c r="R234" s="316"/>
      <c r="S234" s="316"/>
      <c r="T234" s="316"/>
      <c r="U234" s="316"/>
      <c r="V234" s="316"/>
      <c r="W234" s="316"/>
      <c r="X234" s="316"/>
      <c r="Y234" s="316"/>
      <c r="Z234" s="316"/>
      <c r="AA234" s="316"/>
      <c r="AB234" s="316"/>
      <c r="AC234" s="316"/>
      <c r="AD234" s="316"/>
      <c r="AE234" s="316"/>
      <c r="AF234" s="316"/>
      <c r="AG234" s="316"/>
      <c r="AH234" s="316"/>
      <c r="AI234" s="316"/>
      <c r="AJ234" s="316"/>
      <c r="AK234" s="316"/>
      <c r="AL234" s="317"/>
      <c r="AM234" s="159"/>
      <c r="AN234" s="324"/>
      <c r="AO234" s="325"/>
      <c r="AP234" s="325"/>
      <c r="AQ234" s="325"/>
      <c r="AR234" s="326"/>
      <c r="AS234" s="145"/>
      <c r="AT234" s="333"/>
      <c r="AU234" s="334"/>
      <c r="AV234" s="334"/>
      <c r="AW234" s="334"/>
      <c r="AX234" s="334"/>
      <c r="AY234" s="334"/>
      <c r="AZ234" s="334"/>
      <c r="BA234" s="334"/>
      <c r="BB234" s="334"/>
      <c r="BC234" s="334"/>
      <c r="BD234" s="334"/>
      <c r="BE234" s="335"/>
      <c r="BF234" s="160"/>
      <c r="BG234" s="333"/>
      <c r="BH234" s="334"/>
      <c r="BI234" s="334"/>
      <c r="BJ234" s="334"/>
      <c r="BK234" s="334"/>
      <c r="BL234" s="334"/>
      <c r="BM234" s="334"/>
      <c r="BN234" s="334"/>
      <c r="BO234" s="334"/>
      <c r="BP234" s="334"/>
      <c r="BQ234" s="334"/>
      <c r="BR234" s="335"/>
      <c r="BS234" s="70"/>
      <c r="BT234" s="91"/>
      <c r="BU234" s="91"/>
      <c r="BV234" s="91"/>
      <c r="BW234" s="91"/>
      <c r="BX234" s="91"/>
      <c r="BY234" s="91"/>
      <c r="BZ234" s="91"/>
      <c r="CA234" s="91"/>
      <c r="CB234" s="91"/>
      <c r="CC234" s="91"/>
      <c r="CD234" s="91"/>
      <c r="CE234" s="91"/>
      <c r="CF234" s="91"/>
      <c r="CG234" s="91"/>
      <c r="CH234" s="91"/>
      <c r="CI234" s="91"/>
      <c r="CJ234" s="91"/>
      <c r="CK234" s="91"/>
      <c r="CL234" s="91"/>
      <c r="CM234" s="91"/>
      <c r="CN234" s="91"/>
      <c r="CO234" s="91"/>
      <c r="CP234" s="91"/>
      <c r="CQ234" s="91"/>
      <c r="CR234" s="91"/>
      <c r="CS234" s="91"/>
      <c r="CT234" s="91"/>
      <c r="CU234" s="91"/>
      <c r="CV234" s="91"/>
      <c r="CW234" s="91"/>
      <c r="CX234" s="91"/>
      <c r="CY234" s="91"/>
      <c r="CZ234" s="91"/>
      <c r="DA234" s="91"/>
      <c r="DB234" s="91"/>
      <c r="DC234" s="91"/>
      <c r="DD234" s="91"/>
      <c r="DE234" s="91"/>
      <c r="DF234" s="91"/>
      <c r="DG234" s="91"/>
      <c r="DH234" s="91"/>
      <c r="DI234" s="91"/>
      <c r="DJ234" s="91"/>
      <c r="DK234" s="91"/>
      <c r="DL234" s="91"/>
      <c r="DM234" s="91"/>
      <c r="DN234" s="91"/>
      <c r="DO234" s="91"/>
      <c r="DP234" s="91"/>
      <c r="DQ234" s="91"/>
      <c r="DR234" s="91"/>
      <c r="DS234" s="91"/>
      <c r="DT234" s="91"/>
      <c r="DU234" s="91"/>
      <c r="DW234" s="90"/>
      <c r="DX234" s="202"/>
      <c r="DY234" s="202"/>
      <c r="DZ234" s="202"/>
      <c r="EA234" s="202"/>
      <c r="EB234" s="202"/>
      <c r="EC234" s="202"/>
      <c r="ED234" s="202"/>
      <c r="EE234" s="202"/>
      <c r="EF234" s="202"/>
      <c r="EG234" s="202"/>
      <c r="EH234" s="202"/>
      <c r="EI234" s="202"/>
      <c r="EJ234" s="202"/>
      <c r="EK234" s="202"/>
      <c r="EL234" s="202"/>
      <c r="EM234" s="202"/>
      <c r="EN234" s="202"/>
      <c r="EO234" s="202"/>
      <c r="EP234" s="202"/>
      <c r="EQ234" s="202"/>
      <c r="ER234" s="202"/>
      <c r="ES234" s="202"/>
      <c r="ET234" s="202"/>
      <c r="EU234" s="202"/>
      <c r="EV234" s="202"/>
      <c r="EW234" s="202"/>
      <c r="EX234" s="202"/>
      <c r="EY234" s="202"/>
      <c r="EZ234" s="202"/>
      <c r="FA234" s="202"/>
      <c r="FB234" s="202"/>
      <c r="FC234" s="202"/>
      <c r="FD234" s="202"/>
      <c r="FE234" s="202"/>
      <c r="FF234" s="118"/>
      <c r="FG234" s="202"/>
      <c r="FH234" s="202"/>
      <c r="FI234" s="202"/>
      <c r="FJ234" s="202"/>
      <c r="FK234" s="202"/>
      <c r="FL234" s="202"/>
      <c r="FM234" s="202"/>
      <c r="FN234" s="202"/>
      <c r="FO234" s="202"/>
      <c r="FP234" s="202"/>
      <c r="FQ234" s="202"/>
      <c r="FR234" s="202"/>
      <c r="FS234" s="202"/>
      <c r="FT234" s="202"/>
      <c r="FU234" s="202"/>
      <c r="FV234" s="202"/>
      <c r="FW234" s="202"/>
      <c r="FX234" s="202"/>
      <c r="FY234" s="202"/>
      <c r="FZ234" s="202"/>
      <c r="GA234" s="202"/>
      <c r="GB234" s="202"/>
      <c r="GC234" s="202"/>
      <c r="GD234" s="202"/>
      <c r="GE234" s="202"/>
      <c r="GF234" s="202"/>
      <c r="GG234" s="202"/>
      <c r="GH234" s="202"/>
      <c r="GI234" s="202"/>
      <c r="GJ234" s="202"/>
      <c r="GK234" s="202"/>
      <c r="GL234" s="202"/>
      <c r="GM234" s="202"/>
      <c r="GN234" s="202"/>
    </row>
    <row r="235" spans="6:196" ht="7.5" customHeight="1" x14ac:dyDescent="0.2">
      <c r="F235" s="318"/>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19"/>
      <c r="AG235" s="319"/>
      <c r="AH235" s="319"/>
      <c r="AI235" s="319"/>
      <c r="AJ235" s="319"/>
      <c r="AK235" s="319"/>
      <c r="AL235" s="320"/>
      <c r="AM235" s="159"/>
      <c r="AN235" s="327"/>
      <c r="AO235" s="328"/>
      <c r="AP235" s="328"/>
      <c r="AQ235" s="328"/>
      <c r="AR235" s="329"/>
      <c r="AS235" s="145"/>
      <c r="AT235" s="336"/>
      <c r="AU235" s="337"/>
      <c r="AV235" s="337"/>
      <c r="AW235" s="337"/>
      <c r="AX235" s="337"/>
      <c r="AY235" s="337"/>
      <c r="AZ235" s="337"/>
      <c r="BA235" s="337"/>
      <c r="BB235" s="337"/>
      <c r="BC235" s="337"/>
      <c r="BD235" s="337"/>
      <c r="BE235" s="338"/>
      <c r="BF235" s="160"/>
      <c r="BG235" s="336"/>
      <c r="BH235" s="337"/>
      <c r="BI235" s="337"/>
      <c r="BJ235" s="337"/>
      <c r="BK235" s="337"/>
      <c r="BL235" s="337"/>
      <c r="BM235" s="337"/>
      <c r="BN235" s="337"/>
      <c r="BO235" s="337"/>
      <c r="BP235" s="337"/>
      <c r="BQ235" s="337"/>
      <c r="BR235" s="338"/>
      <c r="BS235" s="70"/>
      <c r="BT235" s="91"/>
      <c r="BU235" s="91"/>
      <c r="BV235" s="91"/>
      <c r="BW235" s="91"/>
      <c r="BX235" s="91"/>
      <c r="BY235" s="91"/>
      <c r="BZ235" s="91"/>
      <c r="CA235" s="91"/>
      <c r="CB235" s="91"/>
      <c r="CC235" s="91"/>
      <c r="CD235" s="91"/>
      <c r="CE235" s="91"/>
      <c r="CF235" s="91"/>
      <c r="CG235" s="91"/>
      <c r="CH235" s="91"/>
      <c r="CI235" s="91"/>
      <c r="CJ235" s="91"/>
      <c r="CK235" s="91"/>
      <c r="CL235" s="91"/>
      <c r="CM235" s="91"/>
      <c r="CN235" s="91"/>
      <c r="CO235" s="91"/>
      <c r="CP235" s="91"/>
      <c r="CQ235" s="91"/>
      <c r="CR235" s="91"/>
      <c r="CS235" s="91"/>
      <c r="CT235" s="91"/>
      <c r="CU235" s="91"/>
      <c r="CV235" s="91"/>
      <c r="CW235" s="91"/>
      <c r="CX235" s="91"/>
      <c r="CY235" s="91"/>
      <c r="CZ235" s="91"/>
      <c r="DA235" s="91"/>
      <c r="DB235" s="91"/>
      <c r="DC235" s="91"/>
      <c r="DD235" s="91"/>
      <c r="DE235" s="91"/>
      <c r="DF235" s="91"/>
      <c r="DG235" s="91"/>
      <c r="DH235" s="91"/>
      <c r="DI235" s="91"/>
      <c r="DJ235" s="91"/>
      <c r="DK235" s="91"/>
      <c r="DL235" s="91"/>
      <c r="DM235" s="91"/>
      <c r="DN235" s="91"/>
      <c r="DO235" s="91"/>
      <c r="DP235" s="91"/>
      <c r="DQ235" s="91"/>
      <c r="DR235" s="91"/>
      <c r="DS235" s="91"/>
      <c r="DT235" s="91"/>
      <c r="DU235" s="91"/>
      <c r="DW235" s="90"/>
      <c r="DX235" s="202"/>
      <c r="DY235" s="202"/>
      <c r="DZ235" s="202"/>
      <c r="EA235" s="202"/>
      <c r="EB235" s="202"/>
      <c r="EC235" s="202"/>
      <c r="ED235" s="202"/>
      <c r="EE235" s="202"/>
      <c r="EF235" s="202"/>
      <c r="EG235" s="202"/>
      <c r="EH235" s="202"/>
      <c r="EI235" s="202"/>
      <c r="EJ235" s="202"/>
      <c r="EK235" s="202"/>
      <c r="EL235" s="202"/>
      <c r="EM235" s="202"/>
      <c r="EN235" s="202"/>
      <c r="EO235" s="202"/>
      <c r="EP235" s="202"/>
      <c r="EQ235" s="202"/>
      <c r="ER235" s="202"/>
      <c r="ES235" s="202"/>
      <c r="ET235" s="202"/>
      <c r="EU235" s="202"/>
      <c r="EV235" s="202"/>
      <c r="EW235" s="202"/>
      <c r="EX235" s="202"/>
      <c r="EY235" s="202"/>
      <c r="EZ235" s="202"/>
      <c r="FA235" s="202"/>
      <c r="FB235" s="202"/>
      <c r="FC235" s="202"/>
      <c r="FD235" s="202"/>
      <c r="FE235" s="202"/>
      <c r="FF235" s="118"/>
      <c r="FG235" s="202"/>
      <c r="FH235" s="202"/>
      <c r="FI235" s="202"/>
      <c r="FJ235" s="202"/>
      <c r="FK235" s="202"/>
      <c r="FL235" s="202"/>
      <c r="FM235" s="202"/>
      <c r="FN235" s="202"/>
      <c r="FO235" s="202"/>
      <c r="FP235" s="202"/>
      <c r="FQ235" s="202"/>
      <c r="FR235" s="202"/>
      <c r="FS235" s="202"/>
      <c r="FT235" s="202"/>
      <c r="FU235" s="202"/>
      <c r="FV235" s="202"/>
      <c r="FW235" s="202"/>
      <c r="FX235" s="202"/>
      <c r="FY235" s="202"/>
      <c r="FZ235" s="202"/>
      <c r="GA235" s="202"/>
      <c r="GB235" s="202"/>
      <c r="GC235" s="202"/>
      <c r="GD235" s="202"/>
      <c r="GE235" s="202"/>
      <c r="GF235" s="202"/>
      <c r="GG235" s="202"/>
      <c r="GH235" s="202"/>
      <c r="GI235" s="202"/>
      <c r="GJ235" s="202"/>
      <c r="GK235" s="202"/>
      <c r="GL235" s="202"/>
      <c r="GM235" s="202"/>
      <c r="GN235" s="202"/>
    </row>
    <row r="236" spans="6:196" ht="7.5" customHeight="1" x14ac:dyDescent="0.2">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50"/>
      <c r="AQ236" s="145"/>
      <c r="AR236" s="145"/>
      <c r="AS236" s="145"/>
      <c r="AT236" s="148"/>
      <c r="AU236" s="148"/>
      <c r="AV236" s="148"/>
      <c r="AW236" s="148"/>
      <c r="AX236" s="148"/>
      <c r="AY236" s="148"/>
      <c r="AZ236" s="148"/>
      <c r="BA236" s="148"/>
      <c r="BB236" s="148"/>
      <c r="BC236" s="148"/>
      <c r="BD236" s="148"/>
      <c r="BE236" s="148"/>
      <c r="BF236" s="160"/>
      <c r="BG236" s="148"/>
      <c r="BH236" s="148"/>
      <c r="BI236" s="148"/>
      <c r="BJ236" s="148"/>
      <c r="BK236" s="148"/>
      <c r="BL236" s="148"/>
      <c r="BM236" s="148"/>
      <c r="BN236" s="148"/>
      <c r="BO236" s="148"/>
      <c r="BP236" s="148"/>
      <c r="BQ236" s="148"/>
      <c r="BR236" s="148"/>
      <c r="BS236" s="70"/>
      <c r="BT236" s="83"/>
      <c r="BU236" s="83"/>
      <c r="BV236" s="83"/>
      <c r="BW236" s="83"/>
      <c r="BX236" s="83"/>
      <c r="BY236" s="83"/>
      <c r="BZ236" s="83"/>
      <c r="CA236" s="83"/>
      <c r="CB236" s="83"/>
      <c r="CC236" s="83"/>
      <c r="CD236" s="83"/>
      <c r="CE236" s="83"/>
      <c r="CF236" s="77"/>
      <c r="CG236" s="84"/>
      <c r="CH236" s="84"/>
      <c r="CI236" s="84"/>
      <c r="CJ236" s="84"/>
      <c r="CK236" s="84"/>
      <c r="CL236" s="84"/>
      <c r="CM236" s="84"/>
      <c r="CN236" s="84"/>
      <c r="CO236" s="84"/>
      <c r="CP236" s="84"/>
      <c r="CQ236" s="84"/>
      <c r="CR236" s="84"/>
      <c r="CS236" s="77"/>
      <c r="CT236" s="81"/>
      <c r="CU236" s="81"/>
      <c r="CV236" s="81"/>
      <c r="CW236" s="81"/>
      <c r="CX236" s="81"/>
      <c r="CY236" s="81"/>
      <c r="CZ236" s="81"/>
      <c r="DA236" s="81"/>
      <c r="DB236" s="81"/>
      <c r="DC236" s="81"/>
      <c r="DD236" s="81"/>
      <c r="DE236" s="81"/>
      <c r="DF236" s="81"/>
      <c r="DG236" s="81"/>
      <c r="DH236" s="81"/>
      <c r="DI236" s="77"/>
      <c r="DJ236" s="81"/>
      <c r="DK236" s="81"/>
      <c r="DL236" s="81"/>
      <c r="DM236" s="81"/>
      <c r="DN236" s="81"/>
      <c r="DO236" s="81"/>
      <c r="DP236" s="81"/>
      <c r="DQ236" s="81"/>
      <c r="DR236" s="81"/>
      <c r="DS236" s="81"/>
      <c r="DT236" s="81"/>
      <c r="DU236" s="81"/>
      <c r="DW236" s="90"/>
      <c r="DX236" s="119"/>
      <c r="DY236" s="119"/>
      <c r="DZ236" s="119"/>
      <c r="EA236" s="119"/>
      <c r="EB236" s="119"/>
      <c r="EC236" s="119"/>
      <c r="ED236" s="119"/>
      <c r="EE236" s="119"/>
      <c r="EF236" s="119"/>
      <c r="EG236" s="119"/>
      <c r="EH236" s="119"/>
      <c r="EI236" s="119"/>
      <c r="EJ236" s="119"/>
      <c r="EK236" s="119"/>
      <c r="EL236" s="119"/>
      <c r="EM236" s="119"/>
      <c r="EN236" s="119"/>
      <c r="EO236" s="119"/>
      <c r="EP236" s="119"/>
      <c r="EQ236" s="119"/>
      <c r="ER236" s="119"/>
      <c r="ES236" s="119"/>
      <c r="ET236" s="119"/>
      <c r="EU236" s="119"/>
      <c r="EV236" s="119"/>
      <c r="EW236" s="119"/>
      <c r="EX236" s="119"/>
      <c r="EY236" s="119"/>
      <c r="EZ236" s="119"/>
      <c r="FA236" s="119"/>
      <c r="FB236" s="119"/>
      <c r="FC236" s="119"/>
      <c r="FD236" s="119"/>
      <c r="FE236" s="118"/>
      <c r="FF236" s="118"/>
      <c r="FG236" s="118"/>
      <c r="FH236" s="118"/>
      <c r="FI236" s="118"/>
      <c r="FJ236" s="118"/>
      <c r="FK236" s="118"/>
      <c r="FL236" s="118"/>
      <c r="FM236" s="118"/>
      <c r="FN236" s="118"/>
      <c r="FO236" s="118"/>
      <c r="FP236" s="118"/>
      <c r="FQ236" s="118"/>
      <c r="FR236" s="118"/>
      <c r="FS236" s="118"/>
      <c r="FT236" s="118"/>
      <c r="FU236" s="118"/>
      <c r="FV236" s="118"/>
      <c r="FW236" s="118"/>
      <c r="FX236" s="118"/>
      <c r="FY236" s="118"/>
      <c r="FZ236" s="118"/>
      <c r="GA236" s="118"/>
      <c r="GB236" s="118"/>
      <c r="GC236" s="118"/>
      <c r="GD236" s="118"/>
      <c r="GE236" s="118"/>
      <c r="GF236" s="118"/>
      <c r="GG236" s="118"/>
      <c r="GH236" s="118"/>
      <c r="GI236" s="118"/>
      <c r="GJ236" s="118"/>
      <c r="GK236" s="118"/>
      <c r="GL236" s="118"/>
      <c r="GM236" s="118"/>
      <c r="GN236" s="118"/>
    </row>
    <row r="237" spans="6:196" ht="7.5" customHeight="1" x14ac:dyDescent="0.2">
      <c r="F237" s="312" t="s">
        <v>58</v>
      </c>
      <c r="G237" s="313"/>
      <c r="H237" s="313"/>
      <c r="I237" s="313"/>
      <c r="J237" s="313"/>
      <c r="K237" s="313"/>
      <c r="L237" s="313"/>
      <c r="M237" s="313"/>
      <c r="N237" s="313"/>
      <c r="O237" s="313"/>
      <c r="P237" s="313"/>
      <c r="Q237" s="313"/>
      <c r="R237" s="313"/>
      <c r="S237" s="313"/>
      <c r="T237" s="313"/>
      <c r="U237" s="313"/>
      <c r="V237" s="313"/>
      <c r="W237" s="313"/>
      <c r="X237" s="313"/>
      <c r="Y237" s="313"/>
      <c r="Z237" s="313"/>
      <c r="AA237" s="313"/>
      <c r="AB237" s="313"/>
      <c r="AC237" s="313"/>
      <c r="AD237" s="313"/>
      <c r="AE237" s="313"/>
      <c r="AF237" s="313"/>
      <c r="AG237" s="313"/>
      <c r="AH237" s="313"/>
      <c r="AI237" s="313"/>
      <c r="AJ237" s="313"/>
      <c r="AK237" s="313"/>
      <c r="AL237" s="314"/>
      <c r="AM237" s="159"/>
      <c r="AN237" s="321">
        <v>15</v>
      </c>
      <c r="AO237" s="322"/>
      <c r="AP237" s="322"/>
      <c r="AQ237" s="322"/>
      <c r="AR237" s="323"/>
      <c r="AS237" s="145"/>
      <c r="AT237" s="330">
        <f>AN237*(AT65+AT231)/100</f>
        <v>0</v>
      </c>
      <c r="AU237" s="331"/>
      <c r="AV237" s="331"/>
      <c r="AW237" s="331"/>
      <c r="AX237" s="331"/>
      <c r="AY237" s="331"/>
      <c r="AZ237" s="331"/>
      <c r="BA237" s="331"/>
      <c r="BB237" s="331"/>
      <c r="BC237" s="331"/>
      <c r="BD237" s="331"/>
      <c r="BE237" s="332"/>
      <c r="BF237" s="160"/>
      <c r="BG237" s="330">
        <f>AN237*(BG65+BG231)/100</f>
        <v>0</v>
      </c>
      <c r="BH237" s="331"/>
      <c r="BI237" s="331"/>
      <c r="BJ237" s="331"/>
      <c r="BK237" s="331"/>
      <c r="BL237" s="331"/>
      <c r="BM237" s="331"/>
      <c r="BN237" s="331"/>
      <c r="BO237" s="331"/>
      <c r="BP237" s="331"/>
      <c r="BQ237" s="331"/>
      <c r="BR237" s="332"/>
      <c r="BS237" s="70"/>
      <c r="BT237" s="91"/>
      <c r="BU237" s="91"/>
      <c r="BV237" s="91"/>
      <c r="BW237" s="91"/>
      <c r="BX237" s="91"/>
      <c r="BY237" s="91"/>
      <c r="BZ237" s="91"/>
      <c r="CA237" s="91"/>
      <c r="CB237" s="91"/>
      <c r="CC237" s="91"/>
      <c r="CD237" s="91"/>
      <c r="CE237" s="91"/>
      <c r="CF237" s="91"/>
      <c r="CG237" s="91"/>
      <c r="CH237" s="91"/>
      <c r="CI237" s="91"/>
      <c r="CJ237" s="91"/>
      <c r="CK237" s="91"/>
      <c r="CL237" s="91"/>
      <c r="CM237" s="91"/>
      <c r="CN237" s="91"/>
      <c r="CO237" s="91"/>
      <c r="CP237" s="91"/>
      <c r="CQ237" s="91"/>
      <c r="CR237" s="91"/>
      <c r="CS237" s="91"/>
      <c r="CT237" s="91"/>
      <c r="CU237" s="91"/>
      <c r="CV237" s="91"/>
      <c r="CW237" s="91"/>
      <c r="CX237" s="91"/>
      <c r="CY237" s="91"/>
      <c r="CZ237" s="91"/>
      <c r="DA237" s="91"/>
      <c r="DB237" s="91"/>
      <c r="DC237" s="91"/>
      <c r="DD237" s="91"/>
      <c r="DE237" s="91"/>
      <c r="DF237" s="91"/>
      <c r="DG237" s="91"/>
      <c r="DH237" s="91"/>
      <c r="DI237" s="91"/>
      <c r="DJ237" s="91"/>
      <c r="DK237" s="91"/>
      <c r="DL237" s="91"/>
      <c r="DM237" s="91"/>
      <c r="DN237" s="91"/>
      <c r="DO237" s="91"/>
      <c r="DP237" s="91"/>
      <c r="DQ237" s="91"/>
      <c r="DR237" s="91"/>
      <c r="DS237" s="91"/>
      <c r="DT237" s="91"/>
      <c r="DU237" s="91"/>
      <c r="DW237" s="90"/>
      <c r="DX237" s="202"/>
      <c r="DY237" s="202"/>
      <c r="DZ237" s="202"/>
      <c r="EA237" s="202"/>
      <c r="EB237" s="202"/>
      <c r="EC237" s="202"/>
      <c r="ED237" s="202"/>
      <c r="EE237" s="202"/>
      <c r="EF237" s="202"/>
      <c r="EG237" s="202"/>
      <c r="EH237" s="202"/>
      <c r="EI237" s="202"/>
      <c r="EJ237" s="202"/>
      <c r="EK237" s="202"/>
      <c r="EL237" s="202"/>
      <c r="EM237" s="202"/>
      <c r="EN237" s="202"/>
      <c r="EO237" s="202"/>
      <c r="EP237" s="202"/>
      <c r="EQ237" s="202"/>
      <c r="ER237" s="202"/>
      <c r="ES237" s="202"/>
      <c r="ET237" s="202"/>
      <c r="EU237" s="202"/>
      <c r="EV237" s="202"/>
      <c r="EW237" s="202"/>
      <c r="EX237" s="202"/>
      <c r="EY237" s="202"/>
      <c r="EZ237" s="202"/>
      <c r="FA237" s="202"/>
      <c r="FB237" s="202"/>
      <c r="FC237" s="202"/>
      <c r="FD237" s="202"/>
      <c r="FE237" s="202"/>
      <c r="FF237" s="118"/>
      <c r="FG237" s="202"/>
      <c r="FH237" s="202"/>
      <c r="FI237" s="202"/>
      <c r="FJ237" s="202"/>
      <c r="FK237" s="202"/>
      <c r="FL237" s="202"/>
      <c r="FM237" s="202"/>
      <c r="FN237" s="202"/>
      <c r="FO237" s="202"/>
      <c r="FP237" s="202"/>
      <c r="FQ237" s="202"/>
      <c r="FR237" s="202"/>
      <c r="FS237" s="202"/>
      <c r="FT237" s="202"/>
      <c r="FU237" s="202"/>
      <c r="FV237" s="202"/>
      <c r="FW237" s="202"/>
      <c r="FX237" s="202"/>
      <c r="FY237" s="202"/>
      <c r="FZ237" s="202"/>
      <c r="GA237" s="202"/>
      <c r="GB237" s="202"/>
      <c r="GC237" s="202"/>
      <c r="GD237" s="202"/>
      <c r="GE237" s="202"/>
      <c r="GF237" s="202"/>
      <c r="GG237" s="202"/>
      <c r="GH237" s="202"/>
      <c r="GI237" s="202"/>
      <c r="GJ237" s="202"/>
      <c r="GK237" s="202"/>
      <c r="GL237" s="202"/>
      <c r="GM237" s="202"/>
      <c r="GN237" s="202"/>
    </row>
    <row r="238" spans="6:196" ht="7.5" customHeight="1" x14ac:dyDescent="0.2">
      <c r="F238" s="315"/>
      <c r="G238" s="316"/>
      <c r="H238" s="316"/>
      <c r="I238" s="316"/>
      <c r="J238" s="316"/>
      <c r="K238" s="316"/>
      <c r="L238" s="316"/>
      <c r="M238" s="316"/>
      <c r="N238" s="316"/>
      <c r="O238" s="316"/>
      <c r="P238" s="316"/>
      <c r="Q238" s="316"/>
      <c r="R238" s="316"/>
      <c r="S238" s="316"/>
      <c r="T238" s="316"/>
      <c r="U238" s="316"/>
      <c r="V238" s="316"/>
      <c r="W238" s="316"/>
      <c r="X238" s="316"/>
      <c r="Y238" s="316"/>
      <c r="Z238" s="316"/>
      <c r="AA238" s="316"/>
      <c r="AB238" s="316"/>
      <c r="AC238" s="316"/>
      <c r="AD238" s="316"/>
      <c r="AE238" s="316"/>
      <c r="AF238" s="316"/>
      <c r="AG238" s="316"/>
      <c r="AH238" s="316"/>
      <c r="AI238" s="316"/>
      <c r="AJ238" s="316"/>
      <c r="AK238" s="316"/>
      <c r="AL238" s="317"/>
      <c r="AM238" s="159"/>
      <c r="AN238" s="324"/>
      <c r="AO238" s="325"/>
      <c r="AP238" s="325"/>
      <c r="AQ238" s="325"/>
      <c r="AR238" s="326"/>
      <c r="AS238" s="145"/>
      <c r="AT238" s="333"/>
      <c r="AU238" s="334"/>
      <c r="AV238" s="334"/>
      <c r="AW238" s="334"/>
      <c r="AX238" s="334"/>
      <c r="AY238" s="334"/>
      <c r="AZ238" s="334"/>
      <c r="BA238" s="334"/>
      <c r="BB238" s="334"/>
      <c r="BC238" s="334"/>
      <c r="BD238" s="334"/>
      <c r="BE238" s="335"/>
      <c r="BF238" s="160"/>
      <c r="BG238" s="333"/>
      <c r="BH238" s="334"/>
      <c r="BI238" s="334"/>
      <c r="BJ238" s="334"/>
      <c r="BK238" s="334"/>
      <c r="BL238" s="334"/>
      <c r="BM238" s="334"/>
      <c r="BN238" s="334"/>
      <c r="BO238" s="334"/>
      <c r="BP238" s="334"/>
      <c r="BQ238" s="334"/>
      <c r="BR238" s="335"/>
      <c r="BS238" s="70"/>
      <c r="BT238" s="91"/>
      <c r="BU238" s="91"/>
      <c r="BV238" s="91"/>
      <c r="BW238" s="91"/>
      <c r="BX238" s="91"/>
      <c r="BY238" s="91"/>
      <c r="BZ238" s="91"/>
      <c r="CA238" s="91"/>
      <c r="CB238" s="91"/>
      <c r="CC238" s="91"/>
      <c r="CD238" s="91"/>
      <c r="CE238" s="91"/>
      <c r="CF238" s="91"/>
      <c r="CG238" s="91"/>
      <c r="CH238" s="91"/>
      <c r="CI238" s="91"/>
      <c r="CJ238" s="91"/>
      <c r="CK238" s="91"/>
      <c r="CL238" s="91"/>
      <c r="CM238" s="91"/>
      <c r="CN238" s="91"/>
      <c r="CO238" s="91"/>
      <c r="CP238" s="91"/>
      <c r="CQ238" s="91"/>
      <c r="CR238" s="91"/>
      <c r="CS238" s="91"/>
      <c r="CT238" s="91"/>
      <c r="CU238" s="91"/>
      <c r="CV238" s="91"/>
      <c r="CW238" s="91"/>
      <c r="CX238" s="91"/>
      <c r="CY238" s="91"/>
      <c r="CZ238" s="91"/>
      <c r="DA238" s="91"/>
      <c r="DB238" s="91"/>
      <c r="DC238" s="91"/>
      <c r="DD238" s="91"/>
      <c r="DE238" s="91"/>
      <c r="DF238" s="91"/>
      <c r="DG238" s="91"/>
      <c r="DH238" s="91"/>
      <c r="DI238" s="91"/>
      <c r="DJ238" s="91"/>
      <c r="DK238" s="91"/>
      <c r="DL238" s="91"/>
      <c r="DM238" s="91"/>
      <c r="DN238" s="91"/>
      <c r="DO238" s="91"/>
      <c r="DP238" s="91"/>
      <c r="DQ238" s="91"/>
      <c r="DR238" s="91"/>
      <c r="DS238" s="91"/>
      <c r="DT238" s="91"/>
      <c r="DU238" s="91"/>
      <c r="DW238" s="90"/>
      <c r="DX238" s="202"/>
      <c r="DY238" s="202"/>
      <c r="DZ238" s="202"/>
      <c r="EA238" s="202"/>
      <c r="EB238" s="202"/>
      <c r="EC238" s="202"/>
      <c r="ED238" s="202"/>
      <c r="EE238" s="202"/>
      <c r="EF238" s="202"/>
      <c r="EG238" s="202"/>
      <c r="EH238" s="202"/>
      <c r="EI238" s="202"/>
      <c r="EJ238" s="202"/>
      <c r="EK238" s="202"/>
      <c r="EL238" s="202"/>
      <c r="EM238" s="202"/>
      <c r="EN238" s="202"/>
      <c r="EO238" s="202"/>
      <c r="EP238" s="202"/>
      <c r="EQ238" s="202"/>
      <c r="ER238" s="202"/>
      <c r="ES238" s="202"/>
      <c r="ET238" s="202"/>
      <c r="EU238" s="202"/>
      <c r="EV238" s="202"/>
      <c r="EW238" s="202"/>
      <c r="EX238" s="202"/>
      <c r="EY238" s="202"/>
      <c r="EZ238" s="202"/>
      <c r="FA238" s="202"/>
      <c r="FB238" s="202"/>
      <c r="FC238" s="202"/>
      <c r="FD238" s="202"/>
      <c r="FE238" s="202"/>
      <c r="FF238" s="118"/>
      <c r="FG238" s="202"/>
      <c r="FH238" s="202"/>
      <c r="FI238" s="202"/>
      <c r="FJ238" s="202"/>
      <c r="FK238" s="202"/>
      <c r="FL238" s="202"/>
      <c r="FM238" s="202"/>
      <c r="FN238" s="202"/>
      <c r="FO238" s="202"/>
      <c r="FP238" s="202"/>
      <c r="FQ238" s="202"/>
      <c r="FR238" s="202"/>
      <c r="FS238" s="202"/>
      <c r="FT238" s="202"/>
      <c r="FU238" s="202"/>
      <c r="FV238" s="202"/>
      <c r="FW238" s="202"/>
      <c r="FX238" s="202"/>
      <c r="FY238" s="202"/>
      <c r="FZ238" s="202"/>
      <c r="GA238" s="202"/>
      <c r="GB238" s="202"/>
      <c r="GC238" s="202"/>
      <c r="GD238" s="202"/>
      <c r="GE238" s="202"/>
      <c r="GF238" s="202"/>
      <c r="GG238" s="202"/>
      <c r="GH238" s="202"/>
      <c r="GI238" s="202"/>
      <c r="GJ238" s="202"/>
      <c r="GK238" s="202"/>
      <c r="GL238" s="202"/>
      <c r="GM238" s="202"/>
      <c r="GN238" s="202"/>
    </row>
    <row r="239" spans="6:196" ht="7.5" customHeight="1" x14ac:dyDescent="0.2">
      <c r="F239" s="315"/>
      <c r="G239" s="316"/>
      <c r="H239" s="316"/>
      <c r="I239" s="316"/>
      <c r="J239" s="316"/>
      <c r="K239" s="316"/>
      <c r="L239" s="316"/>
      <c r="M239" s="316"/>
      <c r="N239" s="316"/>
      <c r="O239" s="316"/>
      <c r="P239" s="316"/>
      <c r="Q239" s="316"/>
      <c r="R239" s="316"/>
      <c r="S239" s="316"/>
      <c r="T239" s="316"/>
      <c r="U239" s="316"/>
      <c r="V239" s="316"/>
      <c r="W239" s="316"/>
      <c r="X239" s="316"/>
      <c r="Y239" s="316"/>
      <c r="Z239" s="316"/>
      <c r="AA239" s="316"/>
      <c r="AB239" s="316"/>
      <c r="AC239" s="316"/>
      <c r="AD239" s="316"/>
      <c r="AE239" s="316"/>
      <c r="AF239" s="316"/>
      <c r="AG239" s="316"/>
      <c r="AH239" s="316"/>
      <c r="AI239" s="316"/>
      <c r="AJ239" s="316"/>
      <c r="AK239" s="316"/>
      <c r="AL239" s="317"/>
      <c r="AM239" s="159"/>
      <c r="AN239" s="324"/>
      <c r="AO239" s="325"/>
      <c r="AP239" s="325"/>
      <c r="AQ239" s="325"/>
      <c r="AR239" s="326"/>
      <c r="AS239" s="145"/>
      <c r="AT239" s="333"/>
      <c r="AU239" s="334"/>
      <c r="AV239" s="334"/>
      <c r="AW239" s="334"/>
      <c r="AX239" s="334"/>
      <c r="AY239" s="334"/>
      <c r="AZ239" s="334"/>
      <c r="BA239" s="334"/>
      <c r="BB239" s="334"/>
      <c r="BC239" s="334"/>
      <c r="BD239" s="334"/>
      <c r="BE239" s="335"/>
      <c r="BF239" s="160"/>
      <c r="BG239" s="333"/>
      <c r="BH239" s="334"/>
      <c r="BI239" s="334"/>
      <c r="BJ239" s="334"/>
      <c r="BK239" s="334"/>
      <c r="BL239" s="334"/>
      <c r="BM239" s="334"/>
      <c r="BN239" s="334"/>
      <c r="BO239" s="334"/>
      <c r="BP239" s="334"/>
      <c r="BQ239" s="334"/>
      <c r="BR239" s="335"/>
      <c r="BS239" s="70"/>
      <c r="BT239" s="91"/>
      <c r="BU239" s="91"/>
      <c r="BV239" s="91"/>
      <c r="BW239" s="91"/>
      <c r="BX239" s="91"/>
      <c r="BY239" s="91"/>
      <c r="BZ239" s="91"/>
      <c r="CA239" s="91"/>
      <c r="CB239" s="91"/>
      <c r="CC239" s="91"/>
      <c r="CD239" s="91"/>
      <c r="CE239" s="91"/>
      <c r="CF239" s="91"/>
      <c r="CG239" s="91"/>
      <c r="CH239" s="91"/>
      <c r="CI239" s="91"/>
      <c r="CJ239" s="91"/>
      <c r="CK239" s="91"/>
      <c r="CL239" s="91"/>
      <c r="CM239" s="91"/>
      <c r="CN239" s="91"/>
      <c r="CO239" s="91"/>
      <c r="CP239" s="91"/>
      <c r="CQ239" s="91"/>
      <c r="CR239" s="91"/>
      <c r="CS239" s="91"/>
      <c r="CT239" s="91"/>
      <c r="CU239" s="91"/>
      <c r="CV239" s="91"/>
      <c r="CW239" s="91"/>
      <c r="CX239" s="91"/>
      <c r="CY239" s="91"/>
      <c r="CZ239" s="91"/>
      <c r="DA239" s="91"/>
      <c r="DB239" s="91"/>
      <c r="DC239" s="91"/>
      <c r="DD239" s="91"/>
      <c r="DE239" s="91"/>
      <c r="DF239" s="91"/>
      <c r="DG239" s="91"/>
      <c r="DH239" s="91"/>
      <c r="DI239" s="91"/>
      <c r="DJ239" s="91"/>
      <c r="DK239" s="91"/>
      <c r="DL239" s="91"/>
      <c r="DM239" s="91"/>
      <c r="DN239" s="91"/>
      <c r="DO239" s="91"/>
      <c r="DP239" s="91"/>
      <c r="DQ239" s="91"/>
      <c r="DR239" s="91"/>
      <c r="DS239" s="91"/>
      <c r="DT239" s="91"/>
      <c r="DU239" s="91"/>
      <c r="DW239" s="90"/>
      <c r="DX239" s="202"/>
      <c r="DY239" s="202"/>
      <c r="DZ239" s="202"/>
      <c r="EA239" s="202"/>
      <c r="EB239" s="202"/>
      <c r="EC239" s="202"/>
      <c r="ED239" s="202"/>
      <c r="EE239" s="202"/>
      <c r="EF239" s="202"/>
      <c r="EG239" s="202"/>
      <c r="EH239" s="202"/>
      <c r="EI239" s="202"/>
      <c r="EJ239" s="202"/>
      <c r="EK239" s="202"/>
      <c r="EL239" s="202"/>
      <c r="EM239" s="202"/>
      <c r="EN239" s="202"/>
      <c r="EO239" s="202"/>
      <c r="EP239" s="202"/>
      <c r="EQ239" s="202"/>
      <c r="ER239" s="202"/>
      <c r="ES239" s="202"/>
      <c r="ET239" s="202"/>
      <c r="EU239" s="202"/>
      <c r="EV239" s="202"/>
      <c r="EW239" s="202"/>
      <c r="EX239" s="202"/>
      <c r="EY239" s="202"/>
      <c r="EZ239" s="202"/>
      <c r="FA239" s="202"/>
      <c r="FB239" s="202"/>
      <c r="FC239" s="202"/>
      <c r="FD239" s="202"/>
      <c r="FE239" s="202"/>
      <c r="FF239" s="118"/>
      <c r="FG239" s="202"/>
      <c r="FH239" s="202"/>
      <c r="FI239" s="202"/>
      <c r="FJ239" s="202"/>
      <c r="FK239" s="202"/>
      <c r="FL239" s="202"/>
      <c r="FM239" s="202"/>
      <c r="FN239" s="202"/>
      <c r="FO239" s="202"/>
      <c r="FP239" s="202"/>
      <c r="FQ239" s="202"/>
      <c r="FR239" s="202"/>
      <c r="FS239" s="202"/>
      <c r="FT239" s="202"/>
      <c r="FU239" s="202"/>
      <c r="FV239" s="202"/>
      <c r="FW239" s="202"/>
      <c r="FX239" s="202"/>
      <c r="FY239" s="202"/>
      <c r="FZ239" s="202"/>
      <c r="GA239" s="202"/>
      <c r="GB239" s="202"/>
      <c r="GC239" s="202"/>
      <c r="GD239" s="202"/>
      <c r="GE239" s="202"/>
      <c r="GF239" s="202"/>
      <c r="GG239" s="202"/>
      <c r="GH239" s="202"/>
      <c r="GI239" s="202"/>
      <c r="GJ239" s="202"/>
      <c r="GK239" s="202"/>
      <c r="GL239" s="202"/>
      <c r="GM239" s="202"/>
      <c r="GN239" s="202"/>
    </row>
    <row r="240" spans="6:196" ht="7.5" customHeight="1" x14ac:dyDescent="0.2">
      <c r="F240" s="315"/>
      <c r="G240" s="316"/>
      <c r="H240" s="316"/>
      <c r="I240" s="316"/>
      <c r="J240" s="316"/>
      <c r="K240" s="316"/>
      <c r="L240" s="316"/>
      <c r="M240" s="316"/>
      <c r="N240" s="316"/>
      <c r="O240" s="316"/>
      <c r="P240" s="316"/>
      <c r="Q240" s="316"/>
      <c r="R240" s="316"/>
      <c r="S240" s="316"/>
      <c r="T240" s="316"/>
      <c r="U240" s="316"/>
      <c r="V240" s="316"/>
      <c r="W240" s="316"/>
      <c r="X240" s="316"/>
      <c r="Y240" s="316"/>
      <c r="Z240" s="316"/>
      <c r="AA240" s="316"/>
      <c r="AB240" s="316"/>
      <c r="AC240" s="316"/>
      <c r="AD240" s="316"/>
      <c r="AE240" s="316"/>
      <c r="AF240" s="316"/>
      <c r="AG240" s="316"/>
      <c r="AH240" s="316"/>
      <c r="AI240" s="316"/>
      <c r="AJ240" s="316"/>
      <c r="AK240" s="316"/>
      <c r="AL240" s="317"/>
      <c r="AM240" s="159"/>
      <c r="AN240" s="324"/>
      <c r="AO240" s="325"/>
      <c r="AP240" s="325"/>
      <c r="AQ240" s="325"/>
      <c r="AR240" s="326"/>
      <c r="AS240" s="145"/>
      <c r="AT240" s="333"/>
      <c r="AU240" s="334"/>
      <c r="AV240" s="334"/>
      <c r="AW240" s="334"/>
      <c r="AX240" s="334"/>
      <c r="AY240" s="334"/>
      <c r="AZ240" s="334"/>
      <c r="BA240" s="334"/>
      <c r="BB240" s="334"/>
      <c r="BC240" s="334"/>
      <c r="BD240" s="334"/>
      <c r="BE240" s="335"/>
      <c r="BF240" s="160"/>
      <c r="BG240" s="333"/>
      <c r="BH240" s="334"/>
      <c r="BI240" s="334"/>
      <c r="BJ240" s="334"/>
      <c r="BK240" s="334"/>
      <c r="BL240" s="334"/>
      <c r="BM240" s="334"/>
      <c r="BN240" s="334"/>
      <c r="BO240" s="334"/>
      <c r="BP240" s="334"/>
      <c r="BQ240" s="334"/>
      <c r="BR240" s="335"/>
      <c r="BS240" s="70"/>
      <c r="BT240" s="91"/>
      <c r="BU240" s="91"/>
      <c r="BV240" s="91"/>
      <c r="BW240" s="91"/>
      <c r="BX240" s="91"/>
      <c r="BY240" s="91"/>
      <c r="BZ240" s="91"/>
      <c r="CA240" s="91"/>
      <c r="CB240" s="91"/>
      <c r="CC240" s="91"/>
      <c r="CD240" s="91"/>
      <c r="CE240" s="91"/>
      <c r="CF240" s="91"/>
      <c r="CG240" s="91"/>
      <c r="CH240" s="91"/>
      <c r="CI240" s="91"/>
      <c r="CJ240" s="91"/>
      <c r="CK240" s="91"/>
      <c r="CL240" s="91"/>
      <c r="CM240" s="91"/>
      <c r="CN240" s="91"/>
      <c r="CO240" s="91"/>
      <c r="CP240" s="91"/>
      <c r="CQ240" s="91"/>
      <c r="CR240" s="91"/>
      <c r="CS240" s="91"/>
      <c r="CT240" s="91"/>
      <c r="CU240" s="91"/>
      <c r="CV240" s="91"/>
      <c r="CW240" s="91"/>
      <c r="CX240" s="91"/>
      <c r="CY240" s="91"/>
      <c r="CZ240" s="91"/>
      <c r="DA240" s="91"/>
      <c r="DB240" s="91"/>
      <c r="DC240" s="91"/>
      <c r="DD240" s="91"/>
      <c r="DE240" s="91"/>
      <c r="DF240" s="91"/>
      <c r="DG240" s="91"/>
      <c r="DH240" s="91"/>
      <c r="DI240" s="91"/>
      <c r="DJ240" s="91"/>
      <c r="DK240" s="91"/>
      <c r="DL240" s="91"/>
      <c r="DM240" s="91"/>
      <c r="DN240" s="91"/>
      <c r="DO240" s="91"/>
      <c r="DP240" s="91"/>
      <c r="DQ240" s="91"/>
      <c r="DR240" s="91"/>
      <c r="DS240" s="91"/>
      <c r="DT240" s="91"/>
      <c r="DU240" s="91"/>
      <c r="DW240" s="90"/>
      <c r="DX240" s="202"/>
      <c r="DY240" s="202"/>
      <c r="DZ240" s="202"/>
      <c r="EA240" s="202"/>
      <c r="EB240" s="202"/>
      <c r="EC240" s="202"/>
      <c r="ED240" s="202"/>
      <c r="EE240" s="202"/>
      <c r="EF240" s="202"/>
      <c r="EG240" s="202"/>
      <c r="EH240" s="202"/>
      <c r="EI240" s="202"/>
      <c r="EJ240" s="202"/>
      <c r="EK240" s="202"/>
      <c r="EL240" s="202"/>
      <c r="EM240" s="202"/>
      <c r="EN240" s="202"/>
      <c r="EO240" s="202"/>
      <c r="EP240" s="202"/>
      <c r="EQ240" s="202"/>
      <c r="ER240" s="202"/>
      <c r="ES240" s="202"/>
      <c r="ET240" s="202"/>
      <c r="EU240" s="202"/>
      <c r="EV240" s="202"/>
      <c r="EW240" s="202"/>
      <c r="EX240" s="202"/>
      <c r="EY240" s="202"/>
      <c r="EZ240" s="202"/>
      <c r="FA240" s="202"/>
      <c r="FB240" s="202"/>
      <c r="FC240" s="202"/>
      <c r="FD240" s="202"/>
      <c r="FE240" s="202"/>
      <c r="FF240" s="118"/>
      <c r="FG240" s="202"/>
      <c r="FH240" s="202"/>
      <c r="FI240" s="202"/>
      <c r="FJ240" s="202"/>
      <c r="FK240" s="202"/>
      <c r="FL240" s="202"/>
      <c r="FM240" s="202"/>
      <c r="FN240" s="202"/>
      <c r="FO240" s="202"/>
      <c r="FP240" s="202"/>
      <c r="FQ240" s="202"/>
      <c r="FR240" s="202"/>
      <c r="FS240" s="202"/>
      <c r="FT240" s="202"/>
      <c r="FU240" s="202"/>
      <c r="FV240" s="202"/>
      <c r="FW240" s="202"/>
      <c r="FX240" s="202"/>
      <c r="FY240" s="202"/>
      <c r="FZ240" s="202"/>
      <c r="GA240" s="202"/>
      <c r="GB240" s="202"/>
      <c r="GC240" s="202"/>
      <c r="GD240" s="202"/>
      <c r="GE240" s="202"/>
      <c r="GF240" s="202"/>
      <c r="GG240" s="202"/>
      <c r="GH240" s="202"/>
      <c r="GI240" s="202"/>
      <c r="GJ240" s="202"/>
      <c r="GK240" s="202"/>
      <c r="GL240" s="202"/>
      <c r="GM240" s="202"/>
      <c r="GN240" s="202"/>
    </row>
    <row r="241" spans="6:237" ht="7.5" customHeight="1" x14ac:dyDescent="0.2">
      <c r="F241" s="318"/>
      <c r="G241" s="319"/>
      <c r="H241" s="319"/>
      <c r="I241" s="319"/>
      <c r="J241" s="319"/>
      <c r="K241" s="319"/>
      <c r="L241" s="319"/>
      <c r="M241" s="319"/>
      <c r="N241" s="319"/>
      <c r="O241" s="319"/>
      <c r="P241" s="319"/>
      <c r="Q241" s="319"/>
      <c r="R241" s="319"/>
      <c r="S241" s="319"/>
      <c r="T241" s="319"/>
      <c r="U241" s="319"/>
      <c r="V241" s="319"/>
      <c r="W241" s="319"/>
      <c r="X241" s="319"/>
      <c r="Y241" s="319"/>
      <c r="Z241" s="319"/>
      <c r="AA241" s="319"/>
      <c r="AB241" s="319"/>
      <c r="AC241" s="319"/>
      <c r="AD241" s="319"/>
      <c r="AE241" s="319"/>
      <c r="AF241" s="319"/>
      <c r="AG241" s="319"/>
      <c r="AH241" s="319"/>
      <c r="AI241" s="319"/>
      <c r="AJ241" s="319"/>
      <c r="AK241" s="319"/>
      <c r="AL241" s="320"/>
      <c r="AM241" s="159"/>
      <c r="AN241" s="327"/>
      <c r="AO241" s="328"/>
      <c r="AP241" s="328"/>
      <c r="AQ241" s="328"/>
      <c r="AR241" s="329"/>
      <c r="AS241" s="145"/>
      <c r="AT241" s="336"/>
      <c r="AU241" s="337"/>
      <c r="AV241" s="337"/>
      <c r="AW241" s="337"/>
      <c r="AX241" s="337"/>
      <c r="AY241" s="337"/>
      <c r="AZ241" s="337"/>
      <c r="BA241" s="337"/>
      <c r="BB241" s="337"/>
      <c r="BC241" s="337"/>
      <c r="BD241" s="337"/>
      <c r="BE241" s="338"/>
      <c r="BF241" s="160"/>
      <c r="BG241" s="336"/>
      <c r="BH241" s="337"/>
      <c r="BI241" s="337"/>
      <c r="BJ241" s="337"/>
      <c r="BK241" s="337"/>
      <c r="BL241" s="337"/>
      <c r="BM241" s="337"/>
      <c r="BN241" s="337"/>
      <c r="BO241" s="337"/>
      <c r="BP241" s="337"/>
      <c r="BQ241" s="337"/>
      <c r="BR241" s="338"/>
      <c r="BS241" s="70"/>
      <c r="BT241" s="91"/>
      <c r="BU241" s="91"/>
      <c r="BV241" s="91"/>
      <c r="BW241" s="91"/>
      <c r="BX241" s="91"/>
      <c r="BY241" s="91"/>
      <c r="BZ241" s="91"/>
      <c r="CA241" s="91"/>
      <c r="CB241" s="91"/>
      <c r="CC241" s="91"/>
      <c r="CD241" s="91"/>
      <c r="CE241" s="91"/>
      <c r="CF241" s="91"/>
      <c r="CG241" s="91"/>
      <c r="CH241" s="91"/>
      <c r="CI241" s="91"/>
      <c r="CJ241" s="91"/>
      <c r="CK241" s="91"/>
      <c r="CL241" s="91"/>
      <c r="CM241" s="91"/>
      <c r="CN241" s="91"/>
      <c r="CO241" s="91"/>
      <c r="CP241" s="91"/>
      <c r="CQ241" s="91"/>
      <c r="CR241" s="91"/>
      <c r="CS241" s="91"/>
      <c r="CT241" s="91"/>
      <c r="CU241" s="91"/>
      <c r="CV241" s="91"/>
      <c r="CW241" s="91"/>
      <c r="CX241" s="91"/>
      <c r="CY241" s="91"/>
      <c r="CZ241" s="91"/>
      <c r="DA241" s="91"/>
      <c r="DB241" s="91"/>
      <c r="DC241" s="91"/>
      <c r="DD241" s="91"/>
      <c r="DE241" s="91"/>
      <c r="DF241" s="91"/>
      <c r="DG241" s="91"/>
      <c r="DH241" s="91"/>
      <c r="DI241" s="91"/>
      <c r="DJ241" s="91"/>
      <c r="DK241" s="91"/>
      <c r="DL241" s="91"/>
      <c r="DM241" s="91"/>
      <c r="DN241" s="91"/>
      <c r="DO241" s="91"/>
      <c r="DP241" s="91"/>
      <c r="DQ241" s="91"/>
      <c r="DR241" s="91"/>
      <c r="DS241" s="91"/>
      <c r="DT241" s="91"/>
      <c r="DU241" s="91"/>
      <c r="DW241" s="90"/>
      <c r="DX241" s="202"/>
      <c r="DY241" s="202"/>
      <c r="DZ241" s="202"/>
      <c r="EA241" s="202"/>
      <c r="EB241" s="202"/>
      <c r="EC241" s="202"/>
      <c r="ED241" s="202"/>
      <c r="EE241" s="202"/>
      <c r="EF241" s="202"/>
      <c r="EG241" s="202"/>
      <c r="EH241" s="202"/>
      <c r="EI241" s="202"/>
      <c r="EJ241" s="202"/>
      <c r="EK241" s="202"/>
      <c r="EL241" s="202"/>
      <c r="EM241" s="202"/>
      <c r="EN241" s="202"/>
      <c r="EO241" s="202"/>
      <c r="EP241" s="202"/>
      <c r="EQ241" s="202"/>
      <c r="ER241" s="202"/>
      <c r="ES241" s="202"/>
      <c r="ET241" s="202"/>
      <c r="EU241" s="202"/>
      <c r="EV241" s="202"/>
      <c r="EW241" s="202"/>
      <c r="EX241" s="202"/>
      <c r="EY241" s="202"/>
      <c r="EZ241" s="202"/>
      <c r="FA241" s="202"/>
      <c r="FB241" s="202"/>
      <c r="FC241" s="202"/>
      <c r="FD241" s="202"/>
      <c r="FE241" s="202"/>
      <c r="FF241" s="118"/>
      <c r="FG241" s="202"/>
      <c r="FH241" s="202"/>
      <c r="FI241" s="202"/>
      <c r="FJ241" s="202"/>
      <c r="FK241" s="202"/>
      <c r="FL241" s="202"/>
      <c r="FM241" s="202"/>
      <c r="FN241" s="202"/>
      <c r="FO241" s="202"/>
      <c r="FP241" s="202"/>
      <c r="FQ241" s="202"/>
      <c r="FR241" s="202"/>
      <c r="FS241" s="202"/>
      <c r="FT241" s="202"/>
      <c r="FU241" s="202"/>
      <c r="FV241" s="202"/>
      <c r="FW241" s="202"/>
      <c r="FX241" s="202"/>
      <c r="FY241" s="202"/>
      <c r="FZ241" s="202"/>
      <c r="GA241" s="202"/>
      <c r="GB241" s="202"/>
      <c r="GC241" s="202"/>
      <c r="GD241" s="202"/>
      <c r="GE241" s="202"/>
      <c r="GF241" s="202"/>
      <c r="GG241" s="202"/>
      <c r="GH241" s="202"/>
      <c r="GI241" s="202"/>
      <c r="GJ241" s="202"/>
      <c r="GK241" s="202"/>
      <c r="GL241" s="202"/>
      <c r="GM241" s="202"/>
      <c r="GN241" s="202"/>
    </row>
    <row r="242" spans="6:237" ht="7.5" customHeight="1" x14ac:dyDescent="0.2">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159"/>
      <c r="AG242" s="159"/>
      <c r="AH242" s="159"/>
      <c r="AI242" s="159"/>
      <c r="AJ242" s="159"/>
      <c r="AK242" s="159"/>
      <c r="AL242" s="159"/>
      <c r="AM242" s="149"/>
      <c r="AN242" s="149"/>
      <c r="AO242" s="149"/>
      <c r="AP242" s="150"/>
      <c r="AQ242" s="145"/>
      <c r="AR242" s="145"/>
      <c r="AS242" s="145"/>
      <c r="AT242" s="148"/>
      <c r="AU242" s="148"/>
      <c r="AV242" s="148"/>
      <c r="AW242" s="148"/>
      <c r="AX242" s="148"/>
      <c r="AY242" s="148"/>
      <c r="AZ242" s="148"/>
      <c r="BA242" s="148"/>
      <c r="BB242" s="148"/>
      <c r="BC242" s="148"/>
      <c r="BD242" s="148"/>
      <c r="BE242" s="148"/>
      <c r="BF242" s="160"/>
      <c r="BG242" s="148"/>
      <c r="BH242" s="148"/>
      <c r="BI242" s="148"/>
      <c r="BJ242" s="148"/>
      <c r="BK242" s="148"/>
      <c r="BL242" s="148"/>
      <c r="BM242" s="148"/>
      <c r="BN242" s="148"/>
      <c r="BO242" s="148"/>
      <c r="BP242" s="148"/>
      <c r="BQ242" s="148"/>
      <c r="BR242" s="148"/>
      <c r="BS242" s="70"/>
      <c r="BT242" s="83"/>
      <c r="BU242" s="83"/>
      <c r="BV242" s="83"/>
      <c r="BW242" s="83"/>
      <c r="BX242" s="83"/>
      <c r="BY242" s="83"/>
      <c r="BZ242" s="83"/>
      <c r="CA242" s="83"/>
      <c r="CB242" s="83"/>
      <c r="CC242" s="83"/>
      <c r="CD242" s="83"/>
      <c r="CE242" s="83"/>
      <c r="CF242" s="77"/>
      <c r="CG242" s="84"/>
      <c r="CH242" s="84"/>
      <c r="CI242" s="84"/>
      <c r="CJ242" s="84"/>
      <c r="CK242" s="84"/>
      <c r="CL242" s="84"/>
      <c r="CM242" s="84"/>
      <c r="CN242" s="84"/>
      <c r="CO242" s="84"/>
      <c r="CP242" s="84"/>
      <c r="CQ242" s="84"/>
      <c r="CR242" s="84"/>
      <c r="CS242" s="77"/>
      <c r="CT242" s="81"/>
      <c r="CU242" s="81"/>
      <c r="CV242" s="81"/>
      <c r="CW242" s="81"/>
      <c r="CX242" s="81"/>
      <c r="CY242" s="81"/>
      <c r="CZ242" s="81"/>
      <c r="DA242" s="81"/>
      <c r="DB242" s="81"/>
      <c r="DC242" s="81"/>
      <c r="DD242" s="81"/>
      <c r="DE242" s="81"/>
      <c r="DF242" s="81"/>
      <c r="DG242" s="81"/>
      <c r="DH242" s="81"/>
      <c r="DI242" s="77"/>
      <c r="DJ242" s="81"/>
      <c r="DK242" s="81"/>
      <c r="DL242" s="81"/>
      <c r="DM242" s="81"/>
      <c r="DN242" s="81"/>
      <c r="DO242" s="81"/>
      <c r="DP242" s="81"/>
      <c r="DQ242" s="81"/>
      <c r="DR242" s="81"/>
      <c r="DS242" s="81"/>
      <c r="DT242" s="81"/>
      <c r="DU242" s="81"/>
      <c r="DW242" s="90"/>
      <c r="DX242" s="119"/>
      <c r="DY242" s="119"/>
      <c r="DZ242" s="119"/>
      <c r="EA242" s="119"/>
      <c r="EB242" s="119"/>
      <c r="EC242" s="119"/>
      <c r="ED242" s="119"/>
      <c r="EE242" s="119"/>
      <c r="EF242" s="119"/>
      <c r="EG242" s="119"/>
      <c r="EH242" s="119"/>
      <c r="EI242" s="119"/>
      <c r="EJ242" s="119"/>
      <c r="EK242" s="119"/>
      <c r="EL242" s="119"/>
      <c r="EM242" s="119"/>
      <c r="EN242" s="119"/>
      <c r="EO242" s="119"/>
      <c r="EP242" s="119"/>
      <c r="EQ242" s="119"/>
      <c r="ER242" s="119"/>
      <c r="ES242" s="119"/>
      <c r="ET242" s="119"/>
      <c r="EU242" s="119"/>
      <c r="EV242" s="119"/>
      <c r="EW242" s="119"/>
      <c r="EX242" s="119"/>
      <c r="EY242" s="119"/>
      <c r="EZ242" s="119"/>
      <c r="FA242" s="119"/>
      <c r="FB242" s="119"/>
      <c r="FC242" s="119"/>
      <c r="FD242" s="119"/>
      <c r="FE242" s="118"/>
      <c r="FF242" s="118"/>
      <c r="FG242" s="118"/>
      <c r="FH242" s="118"/>
      <c r="FI242" s="118"/>
      <c r="FJ242" s="118"/>
      <c r="FK242" s="118"/>
      <c r="FL242" s="118"/>
      <c r="FM242" s="118"/>
      <c r="FN242" s="118"/>
      <c r="FO242" s="118"/>
      <c r="FP242" s="118"/>
      <c r="FQ242" s="118"/>
      <c r="FR242" s="118"/>
      <c r="FS242" s="118"/>
      <c r="FT242" s="118"/>
      <c r="FU242" s="118"/>
      <c r="FV242" s="118"/>
      <c r="FW242" s="118"/>
      <c r="FX242" s="118"/>
      <c r="FY242" s="118"/>
      <c r="FZ242" s="118"/>
      <c r="GA242" s="118"/>
      <c r="GB242" s="118"/>
      <c r="GC242" s="118"/>
      <c r="GD242" s="118"/>
      <c r="GE242" s="118"/>
      <c r="GF242" s="118"/>
      <c r="GG242" s="118"/>
      <c r="GH242" s="118"/>
      <c r="GI242" s="118"/>
      <c r="GJ242" s="118"/>
      <c r="GK242" s="118"/>
      <c r="GL242" s="118"/>
      <c r="GM242" s="118"/>
      <c r="GN242" s="118"/>
    </row>
    <row r="243" spans="6:237" ht="7.5" customHeight="1" x14ac:dyDescent="0.2">
      <c r="F243" s="312" t="s">
        <v>59</v>
      </c>
      <c r="G243" s="313"/>
      <c r="H243" s="313"/>
      <c r="I243" s="313"/>
      <c r="J243" s="313"/>
      <c r="K243" s="313"/>
      <c r="L243" s="313"/>
      <c r="M243" s="313"/>
      <c r="N243" s="313"/>
      <c r="O243" s="313"/>
      <c r="P243" s="313"/>
      <c r="Q243" s="313"/>
      <c r="R243" s="313"/>
      <c r="S243" s="313"/>
      <c r="T243" s="313"/>
      <c r="U243" s="313"/>
      <c r="V243" s="313"/>
      <c r="W243" s="313"/>
      <c r="X243" s="313"/>
      <c r="Y243" s="313"/>
      <c r="Z243" s="313"/>
      <c r="AA243" s="313"/>
      <c r="AB243" s="313"/>
      <c r="AC243" s="313"/>
      <c r="AD243" s="313"/>
      <c r="AE243" s="313"/>
      <c r="AF243" s="313"/>
      <c r="AG243" s="313"/>
      <c r="AH243" s="313"/>
      <c r="AI243" s="313"/>
      <c r="AJ243" s="313"/>
      <c r="AK243" s="313"/>
      <c r="AL243" s="314"/>
      <c r="AM243" s="159"/>
      <c r="AN243" s="321">
        <v>5</v>
      </c>
      <c r="AO243" s="322"/>
      <c r="AP243" s="322"/>
      <c r="AQ243" s="322"/>
      <c r="AR243" s="323"/>
      <c r="AS243" s="145"/>
      <c r="AT243" s="330">
        <f>AN243*(AT65+AT231)/100</f>
        <v>0</v>
      </c>
      <c r="AU243" s="331"/>
      <c r="AV243" s="331"/>
      <c r="AW243" s="331"/>
      <c r="AX243" s="331"/>
      <c r="AY243" s="331"/>
      <c r="AZ243" s="331"/>
      <c r="BA243" s="331"/>
      <c r="BB243" s="331"/>
      <c r="BC243" s="331"/>
      <c r="BD243" s="331"/>
      <c r="BE243" s="332"/>
      <c r="BF243" s="160"/>
      <c r="BG243" s="330">
        <f>AN243*(BG65+BG231)/100</f>
        <v>0</v>
      </c>
      <c r="BH243" s="331"/>
      <c r="BI243" s="331"/>
      <c r="BJ243" s="331"/>
      <c r="BK243" s="331"/>
      <c r="BL243" s="331"/>
      <c r="BM243" s="331"/>
      <c r="BN243" s="331"/>
      <c r="BO243" s="331"/>
      <c r="BP243" s="331"/>
      <c r="BQ243" s="331"/>
      <c r="BR243" s="332"/>
      <c r="BS243" s="70"/>
      <c r="BT243" s="91"/>
      <c r="BU243" s="91"/>
      <c r="BV243" s="91"/>
      <c r="BW243" s="91"/>
      <c r="BX243" s="91"/>
      <c r="BY243" s="91"/>
      <c r="BZ243" s="91"/>
      <c r="CA243" s="91"/>
      <c r="CB243" s="91"/>
      <c r="CC243" s="91"/>
      <c r="CD243" s="91"/>
      <c r="CE243" s="91"/>
      <c r="CF243" s="91"/>
      <c r="CG243" s="91"/>
      <c r="CH243" s="91"/>
      <c r="CI243" s="91"/>
      <c r="CJ243" s="91"/>
      <c r="CK243" s="91"/>
      <c r="CL243" s="91"/>
      <c r="CM243" s="91"/>
      <c r="CN243" s="91"/>
      <c r="CO243" s="91"/>
      <c r="CP243" s="91"/>
      <c r="CQ243" s="91"/>
      <c r="CR243" s="91"/>
      <c r="CS243" s="91"/>
      <c r="CT243" s="91"/>
      <c r="CU243" s="91"/>
      <c r="CV243" s="91"/>
      <c r="CW243" s="91"/>
      <c r="CX243" s="91"/>
      <c r="CY243" s="91"/>
      <c r="CZ243" s="91"/>
      <c r="DA243" s="91"/>
      <c r="DB243" s="91"/>
      <c r="DC243" s="91"/>
      <c r="DD243" s="91"/>
      <c r="DE243" s="91"/>
      <c r="DF243" s="91"/>
      <c r="DG243" s="91"/>
      <c r="DH243" s="91"/>
      <c r="DI243" s="91"/>
      <c r="DJ243" s="91"/>
      <c r="DK243" s="91"/>
      <c r="DL243" s="91"/>
      <c r="DM243" s="91"/>
      <c r="DN243" s="91"/>
      <c r="DO243" s="91"/>
      <c r="DP243" s="91"/>
      <c r="DQ243" s="91"/>
      <c r="DR243" s="91"/>
      <c r="DS243" s="91"/>
      <c r="DT243" s="91"/>
      <c r="DU243" s="91"/>
      <c r="DW243" s="90"/>
      <c r="DX243" s="202"/>
      <c r="DY243" s="202"/>
      <c r="DZ243" s="202"/>
      <c r="EA243" s="202"/>
      <c r="EB243" s="202"/>
      <c r="EC243" s="202"/>
      <c r="ED243" s="202"/>
      <c r="EE243" s="202"/>
      <c r="EF243" s="202"/>
      <c r="EG243" s="202"/>
      <c r="EH243" s="202"/>
      <c r="EI243" s="202"/>
      <c r="EJ243" s="202"/>
      <c r="EK243" s="202"/>
      <c r="EL243" s="202"/>
      <c r="EM243" s="202"/>
      <c r="EN243" s="202"/>
      <c r="EO243" s="202"/>
      <c r="EP243" s="202"/>
      <c r="EQ243" s="202"/>
      <c r="ER243" s="202"/>
      <c r="ES243" s="202"/>
      <c r="ET243" s="202"/>
      <c r="EU243" s="202"/>
      <c r="EV243" s="202"/>
      <c r="EW243" s="202"/>
      <c r="EX243" s="202"/>
      <c r="EY243" s="202"/>
      <c r="EZ243" s="202"/>
      <c r="FA243" s="202"/>
      <c r="FB243" s="202"/>
      <c r="FC243" s="202"/>
      <c r="FD243" s="202"/>
      <c r="FE243" s="202"/>
      <c r="FF243" s="118"/>
      <c r="FG243" s="202"/>
      <c r="FH243" s="202"/>
      <c r="FI243" s="202"/>
      <c r="FJ243" s="202"/>
      <c r="FK243" s="202"/>
      <c r="FL243" s="202"/>
      <c r="FM243" s="202"/>
      <c r="FN243" s="202"/>
      <c r="FO243" s="202"/>
      <c r="FP243" s="202"/>
      <c r="FQ243" s="202"/>
      <c r="FR243" s="202"/>
      <c r="FS243" s="202"/>
      <c r="FT243" s="202"/>
      <c r="FU243" s="202"/>
      <c r="FV243" s="202"/>
      <c r="FW243" s="202"/>
      <c r="FX243" s="202"/>
      <c r="FY243" s="202"/>
      <c r="FZ243" s="202"/>
      <c r="GA243" s="202"/>
      <c r="GB243" s="202"/>
      <c r="GC243" s="202"/>
      <c r="GD243" s="202"/>
      <c r="GE243" s="202"/>
      <c r="GF243" s="202"/>
      <c r="GG243" s="202"/>
      <c r="GH243" s="202"/>
      <c r="GI243" s="202"/>
      <c r="GJ243" s="202"/>
      <c r="GK243" s="202"/>
      <c r="GL243" s="202"/>
      <c r="GM243" s="202"/>
      <c r="GN243" s="202"/>
    </row>
    <row r="244" spans="6:237" ht="7.5" customHeight="1" x14ac:dyDescent="0.2">
      <c r="F244" s="315"/>
      <c r="G244" s="316"/>
      <c r="H244" s="316"/>
      <c r="I244" s="316"/>
      <c r="J244" s="316"/>
      <c r="K244" s="316"/>
      <c r="L244" s="316"/>
      <c r="M244" s="316"/>
      <c r="N244" s="316"/>
      <c r="O244" s="316"/>
      <c r="P244" s="316"/>
      <c r="Q244" s="316"/>
      <c r="R244" s="316"/>
      <c r="S244" s="316"/>
      <c r="T244" s="316"/>
      <c r="U244" s="316"/>
      <c r="V244" s="316"/>
      <c r="W244" s="316"/>
      <c r="X244" s="316"/>
      <c r="Y244" s="316"/>
      <c r="Z244" s="316"/>
      <c r="AA244" s="316"/>
      <c r="AB244" s="316"/>
      <c r="AC244" s="316"/>
      <c r="AD244" s="316"/>
      <c r="AE244" s="316"/>
      <c r="AF244" s="316"/>
      <c r="AG244" s="316"/>
      <c r="AH244" s="316"/>
      <c r="AI244" s="316"/>
      <c r="AJ244" s="316"/>
      <c r="AK244" s="316"/>
      <c r="AL244" s="317"/>
      <c r="AM244" s="159"/>
      <c r="AN244" s="324"/>
      <c r="AO244" s="325"/>
      <c r="AP244" s="325"/>
      <c r="AQ244" s="325"/>
      <c r="AR244" s="326"/>
      <c r="AS244" s="145"/>
      <c r="AT244" s="333"/>
      <c r="AU244" s="334"/>
      <c r="AV244" s="334"/>
      <c r="AW244" s="334"/>
      <c r="AX244" s="334"/>
      <c r="AY244" s="334"/>
      <c r="AZ244" s="334"/>
      <c r="BA244" s="334"/>
      <c r="BB244" s="334"/>
      <c r="BC244" s="334"/>
      <c r="BD244" s="334"/>
      <c r="BE244" s="335"/>
      <c r="BF244" s="160"/>
      <c r="BG244" s="333"/>
      <c r="BH244" s="334"/>
      <c r="BI244" s="334"/>
      <c r="BJ244" s="334"/>
      <c r="BK244" s="334"/>
      <c r="BL244" s="334"/>
      <c r="BM244" s="334"/>
      <c r="BN244" s="334"/>
      <c r="BO244" s="334"/>
      <c r="BP244" s="334"/>
      <c r="BQ244" s="334"/>
      <c r="BR244" s="335"/>
      <c r="BS244" s="70"/>
      <c r="BT244" s="91"/>
      <c r="BU244" s="91"/>
      <c r="BV244" s="91"/>
      <c r="BW244" s="91"/>
      <c r="BX244" s="91"/>
      <c r="BY244" s="91"/>
      <c r="BZ244" s="91"/>
      <c r="CA244" s="91"/>
      <c r="CB244" s="91"/>
      <c r="CC244" s="91"/>
      <c r="CD244" s="91"/>
      <c r="CE244" s="91"/>
      <c r="CF244" s="91"/>
      <c r="CG244" s="91"/>
      <c r="CH244" s="91"/>
      <c r="CI244" s="91"/>
      <c r="CJ244" s="91"/>
      <c r="CK244" s="91"/>
      <c r="CL244" s="91"/>
      <c r="CM244" s="91"/>
      <c r="CN244" s="91"/>
      <c r="CO244" s="91"/>
      <c r="CP244" s="91"/>
      <c r="CQ244" s="91"/>
      <c r="CR244" s="91"/>
      <c r="CS244" s="91"/>
      <c r="CT244" s="91"/>
      <c r="CU244" s="91"/>
      <c r="CV244" s="91"/>
      <c r="CW244" s="91"/>
      <c r="CX244" s="91"/>
      <c r="CY244" s="91"/>
      <c r="CZ244" s="91"/>
      <c r="DA244" s="91"/>
      <c r="DB244" s="91"/>
      <c r="DC244" s="91"/>
      <c r="DD244" s="91"/>
      <c r="DE244" s="91"/>
      <c r="DF244" s="91"/>
      <c r="DG244" s="91"/>
      <c r="DH244" s="91"/>
      <c r="DI244" s="91"/>
      <c r="DJ244" s="91"/>
      <c r="DK244" s="91"/>
      <c r="DL244" s="91"/>
      <c r="DM244" s="91"/>
      <c r="DN244" s="91"/>
      <c r="DO244" s="91"/>
      <c r="DP244" s="91"/>
      <c r="DQ244" s="91"/>
      <c r="DR244" s="91"/>
      <c r="DS244" s="91"/>
      <c r="DT244" s="91"/>
      <c r="DU244" s="91"/>
      <c r="DW244" s="90"/>
      <c r="DX244" s="202"/>
      <c r="DY244" s="202"/>
      <c r="DZ244" s="202"/>
      <c r="EA244" s="202"/>
      <c r="EB244" s="202"/>
      <c r="EC244" s="202"/>
      <c r="ED244" s="202"/>
      <c r="EE244" s="202"/>
      <c r="EF244" s="202"/>
      <c r="EG244" s="202"/>
      <c r="EH244" s="202"/>
      <c r="EI244" s="202"/>
      <c r="EJ244" s="202"/>
      <c r="EK244" s="202"/>
      <c r="EL244" s="202"/>
      <c r="EM244" s="202"/>
      <c r="EN244" s="202"/>
      <c r="EO244" s="202"/>
      <c r="EP244" s="202"/>
      <c r="EQ244" s="202"/>
      <c r="ER244" s="202"/>
      <c r="ES244" s="202"/>
      <c r="ET244" s="202"/>
      <c r="EU244" s="202"/>
      <c r="EV244" s="202"/>
      <c r="EW244" s="202"/>
      <c r="EX244" s="202"/>
      <c r="EY244" s="202"/>
      <c r="EZ244" s="202"/>
      <c r="FA244" s="202"/>
      <c r="FB244" s="202"/>
      <c r="FC244" s="202"/>
      <c r="FD244" s="202"/>
      <c r="FE244" s="202"/>
      <c r="FF244" s="118"/>
      <c r="FG244" s="202"/>
      <c r="FH244" s="202"/>
      <c r="FI244" s="202"/>
      <c r="FJ244" s="202"/>
      <c r="FK244" s="202"/>
      <c r="FL244" s="202"/>
      <c r="FM244" s="202"/>
      <c r="FN244" s="202"/>
      <c r="FO244" s="202"/>
      <c r="FP244" s="202"/>
      <c r="FQ244" s="202"/>
      <c r="FR244" s="202"/>
      <c r="FS244" s="202"/>
      <c r="FT244" s="202"/>
      <c r="FU244" s="202"/>
      <c r="FV244" s="202"/>
      <c r="FW244" s="202"/>
      <c r="FX244" s="202"/>
      <c r="FY244" s="202"/>
      <c r="FZ244" s="202"/>
      <c r="GA244" s="202"/>
      <c r="GB244" s="202"/>
      <c r="GC244" s="202"/>
      <c r="GD244" s="202"/>
      <c r="GE244" s="202"/>
      <c r="GF244" s="202"/>
      <c r="GG244" s="202"/>
      <c r="GH244" s="202"/>
      <c r="GI244" s="202"/>
      <c r="GJ244" s="202"/>
      <c r="GK244" s="202"/>
      <c r="GL244" s="202"/>
      <c r="GM244" s="202"/>
      <c r="GN244" s="202"/>
    </row>
    <row r="245" spans="6:237" ht="7.5" customHeight="1" x14ac:dyDescent="0.2">
      <c r="F245" s="315"/>
      <c r="G245" s="316"/>
      <c r="H245" s="316"/>
      <c r="I245" s="316"/>
      <c r="J245" s="316"/>
      <c r="K245" s="316"/>
      <c r="L245" s="316"/>
      <c r="M245" s="316"/>
      <c r="N245" s="316"/>
      <c r="O245" s="316"/>
      <c r="P245" s="316"/>
      <c r="Q245" s="316"/>
      <c r="R245" s="316"/>
      <c r="S245" s="316"/>
      <c r="T245" s="316"/>
      <c r="U245" s="316"/>
      <c r="V245" s="316"/>
      <c r="W245" s="316"/>
      <c r="X245" s="316"/>
      <c r="Y245" s="316"/>
      <c r="Z245" s="316"/>
      <c r="AA245" s="316"/>
      <c r="AB245" s="316"/>
      <c r="AC245" s="316"/>
      <c r="AD245" s="316"/>
      <c r="AE245" s="316"/>
      <c r="AF245" s="316"/>
      <c r="AG245" s="316"/>
      <c r="AH245" s="316"/>
      <c r="AI245" s="316"/>
      <c r="AJ245" s="316"/>
      <c r="AK245" s="316"/>
      <c r="AL245" s="317"/>
      <c r="AM245" s="159"/>
      <c r="AN245" s="324"/>
      <c r="AO245" s="325"/>
      <c r="AP245" s="325"/>
      <c r="AQ245" s="325"/>
      <c r="AR245" s="326"/>
      <c r="AS245" s="145"/>
      <c r="AT245" s="333"/>
      <c r="AU245" s="334"/>
      <c r="AV245" s="334"/>
      <c r="AW245" s="334"/>
      <c r="AX245" s="334"/>
      <c r="AY245" s="334"/>
      <c r="AZ245" s="334"/>
      <c r="BA245" s="334"/>
      <c r="BB245" s="334"/>
      <c r="BC245" s="334"/>
      <c r="BD245" s="334"/>
      <c r="BE245" s="335"/>
      <c r="BF245" s="160"/>
      <c r="BG245" s="333"/>
      <c r="BH245" s="334"/>
      <c r="BI245" s="334"/>
      <c r="BJ245" s="334"/>
      <c r="BK245" s="334"/>
      <c r="BL245" s="334"/>
      <c r="BM245" s="334"/>
      <c r="BN245" s="334"/>
      <c r="BO245" s="334"/>
      <c r="BP245" s="334"/>
      <c r="BQ245" s="334"/>
      <c r="BR245" s="335"/>
      <c r="BS245" s="70"/>
      <c r="BT245" s="91"/>
      <c r="BU245" s="91"/>
      <c r="BV245" s="91"/>
      <c r="BW245" s="91"/>
      <c r="BX245" s="91"/>
      <c r="BY245" s="91"/>
      <c r="BZ245" s="91"/>
      <c r="CA245" s="91"/>
      <c r="CB245" s="91"/>
      <c r="CC245" s="91"/>
      <c r="CD245" s="91"/>
      <c r="CE245" s="91"/>
      <c r="CF245" s="91"/>
      <c r="CG245" s="91"/>
      <c r="CH245" s="91"/>
      <c r="CI245" s="91"/>
      <c r="CJ245" s="91"/>
      <c r="CK245" s="91"/>
      <c r="CL245" s="91"/>
      <c r="CM245" s="91"/>
      <c r="CN245" s="91"/>
      <c r="CO245" s="91"/>
      <c r="CP245" s="91"/>
      <c r="CQ245" s="91"/>
      <c r="CR245" s="91"/>
      <c r="CS245" s="91"/>
      <c r="CT245" s="91"/>
      <c r="CU245" s="91"/>
      <c r="CV245" s="91"/>
      <c r="CW245" s="91"/>
      <c r="CX245" s="91"/>
      <c r="CY245" s="91"/>
      <c r="CZ245" s="91"/>
      <c r="DA245" s="91"/>
      <c r="DB245" s="91"/>
      <c r="DC245" s="91"/>
      <c r="DD245" s="91"/>
      <c r="DE245" s="91"/>
      <c r="DF245" s="91"/>
      <c r="DG245" s="91"/>
      <c r="DH245" s="91"/>
      <c r="DI245" s="91"/>
      <c r="DJ245" s="91"/>
      <c r="DK245" s="91"/>
      <c r="DL245" s="91"/>
      <c r="DM245" s="91"/>
      <c r="DN245" s="91"/>
      <c r="DO245" s="91"/>
      <c r="DP245" s="91"/>
      <c r="DQ245" s="91"/>
      <c r="DR245" s="91"/>
      <c r="DS245" s="91"/>
      <c r="DT245" s="91"/>
      <c r="DU245" s="91"/>
      <c r="DW245" s="90"/>
      <c r="DX245" s="202"/>
      <c r="DY245" s="202"/>
      <c r="DZ245" s="202"/>
      <c r="EA245" s="202"/>
      <c r="EB245" s="202"/>
      <c r="EC245" s="202"/>
      <c r="ED245" s="202"/>
      <c r="EE245" s="202"/>
      <c r="EF245" s="202"/>
      <c r="EG245" s="202"/>
      <c r="EH245" s="202"/>
      <c r="EI245" s="202"/>
      <c r="EJ245" s="202"/>
      <c r="EK245" s="202"/>
      <c r="EL245" s="202"/>
      <c r="EM245" s="202"/>
      <c r="EN245" s="202"/>
      <c r="EO245" s="202"/>
      <c r="EP245" s="202"/>
      <c r="EQ245" s="202"/>
      <c r="ER245" s="202"/>
      <c r="ES245" s="202"/>
      <c r="ET245" s="202"/>
      <c r="EU245" s="202"/>
      <c r="EV245" s="202"/>
      <c r="EW245" s="202"/>
      <c r="EX245" s="202"/>
      <c r="EY245" s="202"/>
      <c r="EZ245" s="202"/>
      <c r="FA245" s="202"/>
      <c r="FB245" s="202"/>
      <c r="FC245" s="202"/>
      <c r="FD245" s="202"/>
      <c r="FE245" s="202"/>
      <c r="FF245" s="118"/>
      <c r="FG245" s="202"/>
      <c r="FH245" s="202"/>
      <c r="FI245" s="202"/>
      <c r="FJ245" s="202"/>
      <c r="FK245" s="202"/>
      <c r="FL245" s="202"/>
      <c r="FM245" s="202"/>
      <c r="FN245" s="202"/>
      <c r="FO245" s="202"/>
      <c r="FP245" s="202"/>
      <c r="FQ245" s="202"/>
      <c r="FR245" s="202"/>
      <c r="FS245" s="202"/>
      <c r="FT245" s="202"/>
      <c r="FU245" s="202"/>
      <c r="FV245" s="202"/>
      <c r="FW245" s="202"/>
      <c r="FX245" s="202"/>
      <c r="FY245" s="202"/>
      <c r="FZ245" s="202"/>
      <c r="GA245" s="202"/>
      <c r="GB245" s="202"/>
      <c r="GC245" s="202"/>
      <c r="GD245" s="202"/>
      <c r="GE245" s="202"/>
      <c r="GF245" s="202"/>
      <c r="GG245" s="202"/>
      <c r="GH245" s="202"/>
      <c r="GI245" s="202"/>
      <c r="GJ245" s="202"/>
      <c r="GK245" s="202"/>
      <c r="GL245" s="202"/>
      <c r="GM245" s="202"/>
      <c r="GN245" s="202"/>
    </row>
    <row r="246" spans="6:237" ht="7.5" customHeight="1" x14ac:dyDescent="0.2">
      <c r="F246" s="315"/>
      <c r="G246" s="316"/>
      <c r="H246" s="316"/>
      <c r="I246" s="316"/>
      <c r="J246" s="316"/>
      <c r="K246" s="316"/>
      <c r="L246" s="316"/>
      <c r="M246" s="316"/>
      <c r="N246" s="316"/>
      <c r="O246" s="316"/>
      <c r="P246" s="316"/>
      <c r="Q246" s="316"/>
      <c r="R246" s="316"/>
      <c r="S246" s="316"/>
      <c r="T246" s="316"/>
      <c r="U246" s="316"/>
      <c r="V246" s="316"/>
      <c r="W246" s="316"/>
      <c r="X246" s="316"/>
      <c r="Y246" s="316"/>
      <c r="Z246" s="316"/>
      <c r="AA246" s="316"/>
      <c r="AB246" s="316"/>
      <c r="AC246" s="316"/>
      <c r="AD246" s="316"/>
      <c r="AE246" s="316"/>
      <c r="AF246" s="316"/>
      <c r="AG246" s="316"/>
      <c r="AH246" s="316"/>
      <c r="AI246" s="316"/>
      <c r="AJ246" s="316"/>
      <c r="AK246" s="316"/>
      <c r="AL246" s="317"/>
      <c r="AM246" s="159"/>
      <c r="AN246" s="324"/>
      <c r="AO246" s="325"/>
      <c r="AP246" s="325"/>
      <c r="AQ246" s="325"/>
      <c r="AR246" s="326"/>
      <c r="AS246" s="145"/>
      <c r="AT246" s="333"/>
      <c r="AU246" s="334"/>
      <c r="AV246" s="334"/>
      <c r="AW246" s="334"/>
      <c r="AX246" s="334"/>
      <c r="AY246" s="334"/>
      <c r="AZ246" s="334"/>
      <c r="BA246" s="334"/>
      <c r="BB246" s="334"/>
      <c r="BC246" s="334"/>
      <c r="BD246" s="334"/>
      <c r="BE246" s="335"/>
      <c r="BF246" s="160"/>
      <c r="BG246" s="333"/>
      <c r="BH246" s="334"/>
      <c r="BI246" s="334"/>
      <c r="BJ246" s="334"/>
      <c r="BK246" s="334"/>
      <c r="BL246" s="334"/>
      <c r="BM246" s="334"/>
      <c r="BN246" s="334"/>
      <c r="BO246" s="334"/>
      <c r="BP246" s="334"/>
      <c r="BQ246" s="334"/>
      <c r="BR246" s="335"/>
      <c r="BS246" s="70"/>
      <c r="BT246" s="91"/>
      <c r="BU246" s="91"/>
      <c r="BV246" s="91"/>
      <c r="BW246" s="91"/>
      <c r="BX246" s="91"/>
      <c r="BY246" s="91"/>
      <c r="BZ246" s="91"/>
      <c r="CA246" s="91"/>
      <c r="CB246" s="91"/>
      <c r="CC246" s="91"/>
      <c r="CD246" s="91"/>
      <c r="CE246" s="91"/>
      <c r="CF246" s="91"/>
      <c r="CG246" s="91"/>
      <c r="CH246" s="91"/>
      <c r="CI246" s="91"/>
      <c r="CJ246" s="91"/>
      <c r="CK246" s="91"/>
      <c r="CL246" s="91"/>
      <c r="CM246" s="91"/>
      <c r="CN246" s="91"/>
      <c r="CO246" s="91"/>
      <c r="CP246" s="91"/>
      <c r="CQ246" s="91"/>
      <c r="CR246" s="91"/>
      <c r="CS246" s="91"/>
      <c r="CT246" s="91"/>
      <c r="CU246" s="91"/>
      <c r="CV246" s="91"/>
      <c r="CW246" s="91"/>
      <c r="CX246" s="91"/>
      <c r="CY246" s="91"/>
      <c r="CZ246" s="91"/>
      <c r="DA246" s="91"/>
      <c r="DB246" s="91"/>
      <c r="DC246" s="91"/>
      <c r="DD246" s="91"/>
      <c r="DE246" s="91"/>
      <c r="DF246" s="91"/>
      <c r="DG246" s="91"/>
      <c r="DH246" s="91"/>
      <c r="DI246" s="91"/>
      <c r="DJ246" s="91"/>
      <c r="DK246" s="91"/>
      <c r="DL246" s="91"/>
      <c r="DM246" s="91"/>
      <c r="DN246" s="91"/>
      <c r="DO246" s="91"/>
      <c r="DP246" s="91"/>
      <c r="DQ246" s="91"/>
      <c r="DR246" s="91"/>
      <c r="DS246" s="91"/>
      <c r="DT246" s="91"/>
      <c r="DU246" s="91"/>
      <c r="DW246" s="90"/>
      <c r="DX246" s="202"/>
      <c r="DY246" s="202"/>
      <c r="DZ246" s="202"/>
      <c r="EA246" s="202"/>
      <c r="EB246" s="202"/>
      <c r="EC246" s="202"/>
      <c r="ED246" s="202"/>
      <c r="EE246" s="202"/>
      <c r="EF246" s="202"/>
      <c r="EG246" s="202"/>
      <c r="EH246" s="202"/>
      <c r="EI246" s="202"/>
      <c r="EJ246" s="202"/>
      <c r="EK246" s="202"/>
      <c r="EL246" s="202"/>
      <c r="EM246" s="202"/>
      <c r="EN246" s="202"/>
      <c r="EO246" s="202"/>
      <c r="EP246" s="202"/>
      <c r="EQ246" s="202"/>
      <c r="ER246" s="202"/>
      <c r="ES246" s="202"/>
      <c r="ET246" s="202"/>
      <c r="EU246" s="202"/>
      <c r="EV246" s="202"/>
      <c r="EW246" s="202"/>
      <c r="EX246" s="202"/>
      <c r="EY246" s="202"/>
      <c r="EZ246" s="202"/>
      <c r="FA246" s="202"/>
      <c r="FB246" s="202"/>
      <c r="FC246" s="202"/>
      <c r="FD246" s="202"/>
      <c r="FE246" s="202"/>
      <c r="FF246" s="118"/>
      <c r="FG246" s="202"/>
      <c r="FH246" s="202"/>
      <c r="FI246" s="202"/>
      <c r="FJ246" s="202"/>
      <c r="FK246" s="202"/>
      <c r="FL246" s="202"/>
      <c r="FM246" s="202"/>
      <c r="FN246" s="202"/>
      <c r="FO246" s="202"/>
      <c r="FP246" s="202"/>
      <c r="FQ246" s="202"/>
      <c r="FR246" s="202"/>
      <c r="FS246" s="202"/>
      <c r="FT246" s="202"/>
      <c r="FU246" s="202"/>
      <c r="FV246" s="202"/>
      <c r="FW246" s="202"/>
      <c r="FX246" s="202"/>
      <c r="FY246" s="202"/>
      <c r="FZ246" s="202"/>
      <c r="GA246" s="202"/>
      <c r="GB246" s="202"/>
      <c r="GC246" s="202"/>
      <c r="GD246" s="202"/>
      <c r="GE246" s="202"/>
      <c r="GF246" s="202"/>
      <c r="GG246" s="202"/>
      <c r="GH246" s="202"/>
      <c r="GI246" s="202"/>
      <c r="GJ246" s="202"/>
      <c r="GK246" s="202"/>
      <c r="GL246" s="202"/>
      <c r="GM246" s="202"/>
      <c r="GN246" s="202"/>
    </row>
    <row r="247" spans="6:237" ht="7.5" customHeight="1" x14ac:dyDescent="0.2">
      <c r="F247" s="318"/>
      <c r="G247" s="319"/>
      <c r="H247" s="319"/>
      <c r="I247" s="319"/>
      <c r="J247" s="319"/>
      <c r="K247" s="319"/>
      <c r="L247" s="319"/>
      <c r="M247" s="319"/>
      <c r="N247" s="319"/>
      <c r="O247" s="319"/>
      <c r="P247" s="319"/>
      <c r="Q247" s="319"/>
      <c r="R247" s="319"/>
      <c r="S247" s="319"/>
      <c r="T247" s="319"/>
      <c r="U247" s="319"/>
      <c r="V247" s="319"/>
      <c r="W247" s="319"/>
      <c r="X247" s="319"/>
      <c r="Y247" s="319"/>
      <c r="Z247" s="319"/>
      <c r="AA247" s="319"/>
      <c r="AB247" s="319"/>
      <c r="AC247" s="319"/>
      <c r="AD247" s="319"/>
      <c r="AE247" s="319"/>
      <c r="AF247" s="319"/>
      <c r="AG247" s="319"/>
      <c r="AH247" s="319"/>
      <c r="AI247" s="319"/>
      <c r="AJ247" s="319"/>
      <c r="AK247" s="319"/>
      <c r="AL247" s="320"/>
      <c r="AM247" s="159"/>
      <c r="AN247" s="327"/>
      <c r="AO247" s="328"/>
      <c r="AP247" s="328"/>
      <c r="AQ247" s="328"/>
      <c r="AR247" s="329"/>
      <c r="AS247" s="145"/>
      <c r="AT247" s="336"/>
      <c r="AU247" s="337"/>
      <c r="AV247" s="337"/>
      <c r="AW247" s="337"/>
      <c r="AX247" s="337"/>
      <c r="AY247" s="337"/>
      <c r="AZ247" s="337"/>
      <c r="BA247" s="337"/>
      <c r="BB247" s="337"/>
      <c r="BC247" s="337"/>
      <c r="BD247" s="337"/>
      <c r="BE247" s="338"/>
      <c r="BF247" s="160"/>
      <c r="BG247" s="336"/>
      <c r="BH247" s="337"/>
      <c r="BI247" s="337"/>
      <c r="BJ247" s="337"/>
      <c r="BK247" s="337"/>
      <c r="BL247" s="337"/>
      <c r="BM247" s="337"/>
      <c r="BN247" s="337"/>
      <c r="BO247" s="337"/>
      <c r="BP247" s="337"/>
      <c r="BQ247" s="337"/>
      <c r="BR247" s="338"/>
      <c r="BS247" s="70"/>
      <c r="BT247" s="91"/>
      <c r="BU247" s="91"/>
      <c r="BV247" s="91"/>
      <c r="BW247" s="91"/>
      <c r="BX247" s="91"/>
      <c r="BY247" s="91"/>
      <c r="BZ247" s="91"/>
      <c r="CA247" s="91"/>
      <c r="CB247" s="91"/>
      <c r="CC247" s="91"/>
      <c r="CD247" s="91"/>
      <c r="CE247" s="91"/>
      <c r="CF247" s="91"/>
      <c r="CG247" s="91"/>
      <c r="CH247" s="91"/>
      <c r="CI247" s="91"/>
      <c r="CJ247" s="91"/>
      <c r="CK247" s="91"/>
      <c r="CL247" s="91"/>
      <c r="CM247" s="91"/>
      <c r="CN247" s="91"/>
      <c r="CO247" s="91"/>
      <c r="CP247" s="91"/>
      <c r="CQ247" s="91"/>
      <c r="CR247" s="91"/>
      <c r="CS247" s="91"/>
      <c r="CT247" s="91"/>
      <c r="CU247" s="91"/>
      <c r="CV247" s="91"/>
      <c r="CW247" s="91"/>
      <c r="CX247" s="91"/>
      <c r="CY247" s="91"/>
      <c r="CZ247" s="91"/>
      <c r="DA247" s="91"/>
      <c r="DB247" s="91"/>
      <c r="DC247" s="91"/>
      <c r="DD247" s="91"/>
      <c r="DE247" s="91"/>
      <c r="DF247" s="91"/>
      <c r="DG247" s="91"/>
      <c r="DH247" s="91"/>
      <c r="DI247" s="91"/>
      <c r="DJ247" s="91"/>
      <c r="DK247" s="91"/>
      <c r="DL247" s="91"/>
      <c r="DM247" s="91"/>
      <c r="DN247" s="91"/>
      <c r="DO247" s="91"/>
      <c r="DP247" s="91"/>
      <c r="DQ247" s="91"/>
      <c r="DR247" s="91"/>
      <c r="DS247" s="91"/>
      <c r="DT247" s="91"/>
      <c r="DU247" s="91"/>
      <c r="DW247" s="90"/>
      <c r="DX247" s="202"/>
      <c r="DY247" s="202"/>
      <c r="DZ247" s="202"/>
      <c r="EA247" s="202"/>
      <c r="EB247" s="202"/>
      <c r="EC247" s="202"/>
      <c r="ED247" s="202"/>
      <c r="EE247" s="202"/>
      <c r="EF247" s="202"/>
      <c r="EG247" s="202"/>
      <c r="EH247" s="202"/>
      <c r="EI247" s="202"/>
      <c r="EJ247" s="202"/>
      <c r="EK247" s="202"/>
      <c r="EL247" s="202"/>
      <c r="EM247" s="202"/>
      <c r="EN247" s="202"/>
      <c r="EO247" s="202"/>
      <c r="EP247" s="202"/>
      <c r="EQ247" s="202"/>
      <c r="ER247" s="202"/>
      <c r="ES247" s="202"/>
      <c r="ET247" s="202"/>
      <c r="EU247" s="202"/>
      <c r="EV247" s="202"/>
      <c r="EW247" s="202"/>
      <c r="EX247" s="202"/>
      <c r="EY247" s="202"/>
      <c r="EZ247" s="202"/>
      <c r="FA247" s="202"/>
      <c r="FB247" s="202"/>
      <c r="FC247" s="202"/>
      <c r="FD247" s="202"/>
      <c r="FE247" s="202"/>
      <c r="FF247" s="118"/>
      <c r="FG247" s="202"/>
      <c r="FH247" s="202"/>
      <c r="FI247" s="202"/>
      <c r="FJ247" s="202"/>
      <c r="FK247" s="202"/>
      <c r="FL247" s="202"/>
      <c r="FM247" s="202"/>
      <c r="FN247" s="202"/>
      <c r="FO247" s="202"/>
      <c r="FP247" s="202"/>
      <c r="FQ247" s="202"/>
      <c r="FR247" s="202"/>
      <c r="FS247" s="202"/>
      <c r="FT247" s="202"/>
      <c r="FU247" s="202"/>
      <c r="FV247" s="202"/>
      <c r="FW247" s="202"/>
      <c r="FX247" s="202"/>
      <c r="FY247" s="202"/>
      <c r="FZ247" s="202"/>
      <c r="GA247" s="202"/>
      <c r="GB247" s="202"/>
      <c r="GC247" s="202"/>
      <c r="GD247" s="202"/>
      <c r="GE247" s="202"/>
      <c r="GF247" s="202"/>
      <c r="GG247" s="202"/>
      <c r="GH247" s="202"/>
      <c r="GI247" s="202"/>
      <c r="GJ247" s="202"/>
      <c r="GK247" s="202"/>
      <c r="GL247" s="202"/>
      <c r="GM247" s="202"/>
      <c r="GN247" s="202"/>
    </row>
    <row r="248" spans="6:237" ht="7.5" customHeight="1" x14ac:dyDescent="0.2">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50"/>
      <c r="AQ248" s="145"/>
      <c r="AR248" s="145"/>
      <c r="AS248" s="145"/>
      <c r="AT248" s="148"/>
      <c r="AU248" s="148"/>
      <c r="AV248" s="148"/>
      <c r="AW248" s="148"/>
      <c r="AX248" s="148"/>
      <c r="AY248" s="148"/>
      <c r="AZ248" s="148"/>
      <c r="BA248" s="148"/>
      <c r="BB248" s="148"/>
      <c r="BC248" s="148"/>
      <c r="BD248" s="148"/>
      <c r="BE248" s="148"/>
      <c r="BF248" s="160"/>
      <c r="BG248" s="148"/>
      <c r="BH248" s="148"/>
      <c r="BI248" s="148"/>
      <c r="BJ248" s="148"/>
      <c r="BK248" s="148"/>
      <c r="BL248" s="148"/>
      <c r="BM248" s="148"/>
      <c r="BN248" s="148"/>
      <c r="BO248" s="148"/>
      <c r="BP248" s="148"/>
      <c r="BQ248" s="148"/>
      <c r="BR248" s="148"/>
      <c r="BS248" s="70"/>
      <c r="BT248" s="83"/>
      <c r="BU248" s="83"/>
      <c r="BV248" s="83"/>
      <c r="BW248" s="83"/>
      <c r="BX248" s="83"/>
      <c r="BY248" s="83"/>
      <c r="BZ248" s="91"/>
      <c r="CA248" s="83"/>
      <c r="CB248" s="83"/>
      <c r="CC248" s="83"/>
      <c r="CD248" s="83"/>
      <c r="CE248" s="83"/>
      <c r="CF248" s="77"/>
      <c r="CG248" s="84"/>
      <c r="CH248" s="84"/>
      <c r="CI248" s="84"/>
      <c r="CJ248" s="84"/>
      <c r="CK248" s="84"/>
      <c r="CL248" s="84"/>
      <c r="CM248" s="84"/>
      <c r="CN248" s="84"/>
      <c r="CO248" s="84"/>
      <c r="CP248" s="84"/>
      <c r="CQ248" s="84"/>
      <c r="CR248" s="84"/>
      <c r="CS248" s="77"/>
      <c r="CT248" s="81"/>
      <c r="CU248" s="81"/>
      <c r="CV248" s="81"/>
      <c r="CW248" s="81"/>
      <c r="CX248" s="81"/>
      <c r="CY248" s="81"/>
      <c r="CZ248" s="81"/>
      <c r="DA248" s="81"/>
      <c r="DB248" s="81"/>
      <c r="DC248" s="81"/>
      <c r="DD248" s="81"/>
      <c r="DE248" s="81"/>
      <c r="DF248" s="81"/>
      <c r="DG248" s="81"/>
      <c r="DH248" s="81"/>
      <c r="DI248" s="77"/>
      <c r="DJ248" s="81"/>
      <c r="DK248" s="81"/>
      <c r="DL248" s="81"/>
      <c r="DM248" s="81"/>
      <c r="DN248" s="81"/>
      <c r="DO248" s="81"/>
      <c r="DP248" s="81"/>
      <c r="DQ248" s="81"/>
      <c r="DR248" s="81"/>
      <c r="DS248" s="81"/>
      <c r="DT248" s="81"/>
      <c r="DU248" s="81"/>
      <c r="DW248" s="90"/>
      <c r="DX248" s="90"/>
      <c r="DY248" s="90"/>
      <c r="DZ248" s="90"/>
      <c r="EA248" s="90"/>
      <c r="EB248" s="90"/>
      <c r="EC248" s="90"/>
      <c r="ED248" s="90"/>
      <c r="EE248" s="90"/>
      <c r="EF248" s="90"/>
      <c r="EG248" s="90"/>
      <c r="EH248" s="90"/>
      <c r="EI248" s="90"/>
      <c r="EJ248" s="90"/>
      <c r="EK248" s="90"/>
      <c r="EL248" s="90"/>
      <c r="EM248" s="90"/>
      <c r="EN248" s="90"/>
      <c r="EO248" s="90"/>
      <c r="EP248" s="90"/>
      <c r="EQ248" s="90"/>
      <c r="ER248" s="90"/>
      <c r="ES248" s="90"/>
      <c r="ET248" s="90"/>
      <c r="EU248" s="90"/>
      <c r="EV248" s="90"/>
      <c r="EW248" s="90"/>
      <c r="EX248" s="90"/>
      <c r="EY248" s="90"/>
      <c r="EZ248" s="90"/>
      <c r="FA248" s="90"/>
      <c r="FB248" s="90"/>
      <c r="FC248" s="90"/>
      <c r="FD248" s="90"/>
    </row>
    <row r="249" spans="6:237" ht="7.5" customHeight="1" x14ac:dyDescent="0.2">
      <c r="F249" s="312" t="s">
        <v>60</v>
      </c>
      <c r="G249" s="313"/>
      <c r="H249" s="313"/>
      <c r="I249" s="313"/>
      <c r="J249" s="313"/>
      <c r="K249" s="313"/>
      <c r="L249" s="313"/>
      <c r="M249" s="313"/>
      <c r="N249" s="313"/>
      <c r="O249" s="313"/>
      <c r="P249" s="313"/>
      <c r="Q249" s="313"/>
      <c r="R249" s="313"/>
      <c r="S249" s="313"/>
      <c r="T249" s="313"/>
      <c r="U249" s="313"/>
      <c r="V249" s="313"/>
      <c r="W249" s="313"/>
      <c r="X249" s="313"/>
      <c r="Y249" s="313"/>
      <c r="Z249" s="313"/>
      <c r="AA249" s="313"/>
      <c r="AB249" s="313"/>
      <c r="AC249" s="313"/>
      <c r="AD249" s="313"/>
      <c r="AE249" s="313"/>
      <c r="AF249" s="313"/>
      <c r="AG249" s="313"/>
      <c r="AH249" s="313"/>
      <c r="AI249" s="313"/>
      <c r="AJ249" s="313"/>
      <c r="AK249" s="313"/>
      <c r="AL249" s="314"/>
      <c r="AM249" s="159"/>
      <c r="AN249" s="321">
        <v>0</v>
      </c>
      <c r="AO249" s="322"/>
      <c r="AP249" s="322"/>
      <c r="AQ249" s="322"/>
      <c r="AR249" s="323"/>
      <c r="AS249" s="145"/>
      <c r="AT249" s="330">
        <f>SUMIFS(AT65,AT103,0,AT141,0,AT179,0,AT231,0,AT237,0,AT243,0)*AN249/100</f>
        <v>0</v>
      </c>
      <c r="AU249" s="331"/>
      <c r="AV249" s="331"/>
      <c r="AW249" s="331"/>
      <c r="AX249" s="331"/>
      <c r="AY249" s="331"/>
      <c r="AZ249" s="331"/>
      <c r="BA249" s="331"/>
      <c r="BB249" s="331"/>
      <c r="BC249" s="331"/>
      <c r="BD249" s="331"/>
      <c r="BE249" s="332"/>
      <c r="BF249" s="160"/>
      <c r="BG249" s="330">
        <f>SUMIFS(BG65,BG103,0,BG141,0,BG179,0,BG231,0,BG237,0,BG243,0)*AN249/100</f>
        <v>0</v>
      </c>
      <c r="BH249" s="331"/>
      <c r="BI249" s="331"/>
      <c r="BJ249" s="331"/>
      <c r="BK249" s="331"/>
      <c r="BL249" s="331"/>
      <c r="BM249" s="331"/>
      <c r="BN249" s="331"/>
      <c r="BO249" s="331"/>
      <c r="BP249" s="331"/>
      <c r="BQ249" s="331"/>
      <c r="BR249" s="332"/>
      <c r="BS249" s="70"/>
      <c r="BT249" s="91"/>
      <c r="BU249" s="91"/>
      <c r="BV249" s="164"/>
      <c r="BW249" s="164"/>
      <c r="BX249" s="164"/>
      <c r="BY249" s="164"/>
      <c r="BZ249" s="164"/>
      <c r="CA249" s="164"/>
      <c r="CB249" s="164"/>
      <c r="CC249" s="164"/>
      <c r="CD249" s="164"/>
      <c r="CE249" s="164"/>
      <c r="CF249" s="164"/>
      <c r="CG249" s="164"/>
      <c r="CH249" s="164"/>
      <c r="CI249" s="164"/>
      <c r="CJ249" s="164"/>
      <c r="CK249" s="164"/>
      <c r="CL249" s="164"/>
      <c r="CM249" s="164"/>
      <c r="CN249" s="164"/>
      <c r="CO249" s="164"/>
      <c r="CP249" s="164"/>
      <c r="CQ249" s="164"/>
      <c r="CR249" s="164"/>
      <c r="CS249" s="164"/>
      <c r="CT249" s="164"/>
      <c r="CU249" s="164"/>
      <c r="CV249" s="164"/>
      <c r="CW249" s="164"/>
      <c r="CX249" s="164"/>
      <c r="CY249" s="164"/>
      <c r="CZ249" s="164"/>
      <c r="DA249" s="164"/>
      <c r="DB249" s="164"/>
      <c r="DC249" s="164"/>
      <c r="DD249" s="164"/>
      <c r="DE249" s="164"/>
      <c r="DF249" s="164"/>
      <c r="DG249" s="164"/>
      <c r="DH249" s="164"/>
      <c r="DI249" s="164"/>
      <c r="DJ249" s="164"/>
      <c r="DK249" s="164"/>
      <c r="DL249" s="164"/>
      <c r="DM249" s="164"/>
      <c r="DN249" s="164"/>
      <c r="DO249" s="164"/>
      <c r="DP249" s="164"/>
      <c r="DQ249" s="164"/>
      <c r="DR249" s="164"/>
      <c r="DS249" s="164"/>
      <c r="DT249" s="164"/>
      <c r="DU249" s="91"/>
      <c r="DW249" s="90"/>
      <c r="DX249" s="339">
        <f>AT103+BG103+AT141+BG141+AT179+BG179+AT231+BG231+AT237+BG237+AT243+BG243</f>
        <v>0</v>
      </c>
      <c r="DY249" s="339"/>
      <c r="DZ249" s="339"/>
      <c r="EA249" s="339"/>
      <c r="EB249" s="339"/>
      <c r="EC249" s="339"/>
      <c r="ED249" s="339"/>
      <c r="EE249" s="339"/>
      <c r="EF249" s="339"/>
      <c r="EG249" s="339"/>
      <c r="EH249" s="339"/>
      <c r="EI249" s="339"/>
      <c r="EJ249" s="339"/>
      <c r="EK249" s="339"/>
      <c r="EL249" s="339"/>
      <c r="EM249" s="339"/>
      <c r="EN249" s="339"/>
      <c r="EO249" s="339"/>
      <c r="EP249" s="339"/>
      <c r="EQ249" s="339"/>
      <c r="ER249" s="339"/>
      <c r="ES249" s="339"/>
      <c r="ET249" s="339"/>
      <c r="EU249" s="339"/>
      <c r="EV249" s="339"/>
      <c r="EW249" s="339"/>
      <c r="EX249" s="339"/>
      <c r="EY249" s="339"/>
      <c r="EZ249" s="339"/>
      <c r="FA249" s="339"/>
      <c r="FB249" s="339"/>
      <c r="FC249" s="339"/>
      <c r="FD249" s="339"/>
      <c r="FE249" s="339"/>
      <c r="FF249" s="339"/>
      <c r="FG249" s="339"/>
      <c r="FH249" s="339"/>
      <c r="FI249" s="339"/>
      <c r="FJ249" s="339"/>
      <c r="FK249" s="339"/>
      <c r="FL249" s="339"/>
      <c r="FM249" s="339"/>
      <c r="FN249" s="339"/>
      <c r="FO249" s="339"/>
      <c r="FP249" s="339"/>
      <c r="FQ249" s="339"/>
      <c r="FR249" s="339"/>
      <c r="FS249" s="339"/>
      <c r="FT249" s="339"/>
      <c r="FU249" s="339"/>
      <c r="FV249" s="339"/>
      <c r="FW249" s="339"/>
      <c r="FX249" s="339"/>
      <c r="FY249" s="339"/>
      <c r="FZ249" s="339"/>
      <c r="GA249" s="339"/>
      <c r="GB249" s="339"/>
      <c r="GC249" s="339"/>
      <c r="GD249" s="339"/>
      <c r="GE249" s="339"/>
      <c r="GF249" s="339"/>
      <c r="GG249" s="339"/>
      <c r="GH249" s="339"/>
      <c r="GI249" s="339"/>
      <c r="GJ249" s="339"/>
      <c r="GK249" s="339"/>
      <c r="GL249" s="339"/>
      <c r="GM249" s="339"/>
      <c r="GN249" s="339"/>
      <c r="GO249" s="339"/>
      <c r="GP249" s="339"/>
      <c r="GQ249" s="339"/>
      <c r="GR249" s="339"/>
      <c r="GS249" s="339"/>
      <c r="GT249" s="339"/>
      <c r="GU249" s="88"/>
      <c r="GV249" s="202"/>
      <c r="GW249" s="202"/>
      <c r="GX249" s="202"/>
      <c r="GY249" s="202"/>
      <c r="GZ249" s="202"/>
      <c r="HA249" s="202"/>
      <c r="HB249" s="202"/>
      <c r="HC249" s="202"/>
      <c r="HD249" s="202"/>
      <c r="HE249" s="202"/>
      <c r="HF249" s="202"/>
      <c r="HG249" s="202"/>
      <c r="HH249" s="202"/>
      <c r="HI249" s="202"/>
      <c r="HJ249" s="202"/>
      <c r="HK249" s="202"/>
      <c r="HL249" s="202"/>
      <c r="HM249" s="202"/>
      <c r="HN249" s="202"/>
      <c r="HO249" s="202"/>
      <c r="HP249" s="202"/>
      <c r="HQ249" s="202"/>
      <c r="HR249" s="202"/>
      <c r="HS249" s="202"/>
      <c r="HT249" s="202"/>
      <c r="HU249" s="202"/>
      <c r="HV249" s="202"/>
      <c r="HW249" s="202"/>
      <c r="HX249" s="202"/>
      <c r="HY249" s="202"/>
      <c r="HZ249" s="202"/>
      <c r="IA249" s="202"/>
      <c r="IB249" s="202"/>
      <c r="IC249" s="202"/>
    </row>
    <row r="250" spans="6:237" ht="7.5" customHeight="1" x14ac:dyDescent="0.2">
      <c r="F250" s="315"/>
      <c r="G250" s="316"/>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7"/>
      <c r="AM250" s="159"/>
      <c r="AN250" s="324"/>
      <c r="AO250" s="325"/>
      <c r="AP250" s="325"/>
      <c r="AQ250" s="325"/>
      <c r="AR250" s="326"/>
      <c r="AS250" s="145"/>
      <c r="AT250" s="333"/>
      <c r="AU250" s="334"/>
      <c r="AV250" s="334"/>
      <c r="AW250" s="334"/>
      <c r="AX250" s="334"/>
      <c r="AY250" s="334"/>
      <c r="AZ250" s="334"/>
      <c r="BA250" s="334"/>
      <c r="BB250" s="334"/>
      <c r="BC250" s="334"/>
      <c r="BD250" s="334"/>
      <c r="BE250" s="335"/>
      <c r="BF250" s="160"/>
      <c r="BG250" s="333"/>
      <c r="BH250" s="334"/>
      <c r="BI250" s="334"/>
      <c r="BJ250" s="334"/>
      <c r="BK250" s="334"/>
      <c r="BL250" s="334"/>
      <c r="BM250" s="334"/>
      <c r="BN250" s="334"/>
      <c r="BO250" s="334"/>
      <c r="BP250" s="334"/>
      <c r="BQ250" s="334"/>
      <c r="BR250" s="335"/>
      <c r="BS250" s="70"/>
      <c r="BT250" s="91"/>
      <c r="BU250" s="91"/>
      <c r="BV250" s="164"/>
      <c r="BW250" s="164"/>
      <c r="BX250" s="164"/>
      <c r="BY250" s="164"/>
      <c r="BZ250" s="164"/>
      <c r="CA250" s="164"/>
      <c r="CB250" s="164"/>
      <c r="CC250" s="164"/>
      <c r="CD250" s="164"/>
      <c r="CE250" s="164"/>
      <c r="CF250" s="164"/>
      <c r="CG250" s="164"/>
      <c r="CH250" s="164"/>
      <c r="CI250" s="164"/>
      <c r="CJ250" s="164"/>
      <c r="CK250" s="164"/>
      <c r="CL250" s="164"/>
      <c r="CM250" s="164"/>
      <c r="CN250" s="164"/>
      <c r="CO250" s="164"/>
      <c r="CP250" s="164"/>
      <c r="CQ250" s="164"/>
      <c r="CR250" s="164"/>
      <c r="CS250" s="164"/>
      <c r="CT250" s="164"/>
      <c r="CU250" s="164"/>
      <c r="CV250" s="164"/>
      <c r="CW250" s="164"/>
      <c r="CX250" s="164"/>
      <c r="CY250" s="164"/>
      <c r="CZ250" s="164"/>
      <c r="DA250" s="164"/>
      <c r="DB250" s="164"/>
      <c r="DC250" s="164"/>
      <c r="DD250" s="164"/>
      <c r="DE250" s="164"/>
      <c r="DF250" s="164"/>
      <c r="DG250" s="164"/>
      <c r="DH250" s="164"/>
      <c r="DI250" s="164"/>
      <c r="DJ250" s="164"/>
      <c r="DK250" s="164"/>
      <c r="DL250" s="164"/>
      <c r="DM250" s="164"/>
      <c r="DN250" s="164"/>
      <c r="DO250" s="164"/>
      <c r="DP250" s="164"/>
      <c r="DQ250" s="164"/>
      <c r="DR250" s="164"/>
      <c r="DS250" s="164"/>
      <c r="DT250" s="164"/>
      <c r="DU250" s="91"/>
      <c r="DW250" s="90"/>
      <c r="DX250" s="339"/>
      <c r="DY250" s="339"/>
      <c r="DZ250" s="339"/>
      <c r="EA250" s="339"/>
      <c r="EB250" s="339"/>
      <c r="EC250" s="339"/>
      <c r="ED250" s="339"/>
      <c r="EE250" s="339"/>
      <c r="EF250" s="339"/>
      <c r="EG250" s="339"/>
      <c r="EH250" s="339"/>
      <c r="EI250" s="339"/>
      <c r="EJ250" s="339"/>
      <c r="EK250" s="339"/>
      <c r="EL250" s="339"/>
      <c r="EM250" s="339"/>
      <c r="EN250" s="339"/>
      <c r="EO250" s="339"/>
      <c r="EP250" s="339"/>
      <c r="EQ250" s="339"/>
      <c r="ER250" s="339"/>
      <c r="ES250" s="339"/>
      <c r="ET250" s="339"/>
      <c r="EU250" s="339"/>
      <c r="EV250" s="339"/>
      <c r="EW250" s="339"/>
      <c r="EX250" s="339"/>
      <c r="EY250" s="339"/>
      <c r="EZ250" s="339"/>
      <c r="FA250" s="339"/>
      <c r="FB250" s="339"/>
      <c r="FC250" s="339"/>
      <c r="FD250" s="339"/>
      <c r="FE250" s="339"/>
      <c r="FF250" s="339"/>
      <c r="FG250" s="339"/>
      <c r="FH250" s="339"/>
      <c r="FI250" s="339"/>
      <c r="FJ250" s="339"/>
      <c r="FK250" s="339"/>
      <c r="FL250" s="339"/>
      <c r="FM250" s="339"/>
      <c r="FN250" s="339"/>
      <c r="FO250" s="339"/>
      <c r="FP250" s="339"/>
      <c r="FQ250" s="339"/>
      <c r="FR250" s="339"/>
      <c r="FS250" s="339"/>
      <c r="FT250" s="339"/>
      <c r="FU250" s="339"/>
      <c r="FV250" s="339"/>
      <c r="FW250" s="339"/>
      <c r="FX250" s="339"/>
      <c r="FY250" s="339"/>
      <c r="FZ250" s="339"/>
      <c r="GA250" s="339"/>
      <c r="GB250" s="339"/>
      <c r="GC250" s="339"/>
      <c r="GD250" s="339"/>
      <c r="GE250" s="339"/>
      <c r="GF250" s="339"/>
      <c r="GG250" s="339"/>
      <c r="GH250" s="339"/>
      <c r="GI250" s="339"/>
      <c r="GJ250" s="339"/>
      <c r="GK250" s="339"/>
      <c r="GL250" s="339"/>
      <c r="GM250" s="339"/>
      <c r="GN250" s="339"/>
      <c r="GO250" s="339"/>
      <c r="GP250" s="339"/>
      <c r="GQ250" s="339"/>
      <c r="GR250" s="339"/>
      <c r="GS250" s="339"/>
      <c r="GT250" s="339"/>
      <c r="GU250" s="88"/>
      <c r="GV250" s="202"/>
      <c r="GW250" s="202"/>
      <c r="GX250" s="202"/>
      <c r="GY250" s="202"/>
      <c r="GZ250" s="202"/>
      <c r="HA250" s="202"/>
      <c r="HB250" s="202"/>
      <c r="HC250" s="202"/>
      <c r="HD250" s="202"/>
      <c r="HE250" s="202"/>
      <c r="HF250" s="202"/>
      <c r="HG250" s="202"/>
      <c r="HH250" s="202"/>
      <c r="HI250" s="202"/>
      <c r="HJ250" s="202"/>
      <c r="HK250" s="202"/>
      <c r="HL250" s="202"/>
      <c r="HM250" s="202"/>
      <c r="HN250" s="202"/>
      <c r="HO250" s="202"/>
      <c r="HP250" s="202"/>
      <c r="HQ250" s="202"/>
      <c r="HR250" s="202"/>
      <c r="HS250" s="202"/>
      <c r="HT250" s="202"/>
      <c r="HU250" s="202"/>
      <c r="HV250" s="202"/>
      <c r="HW250" s="202"/>
      <c r="HX250" s="202"/>
      <c r="HY250" s="202"/>
      <c r="HZ250" s="202"/>
      <c r="IA250" s="202"/>
      <c r="IB250" s="202"/>
      <c r="IC250" s="202"/>
    </row>
    <row r="251" spans="6:237" ht="7.5" customHeight="1" x14ac:dyDescent="0.2">
      <c r="F251" s="315"/>
      <c r="G251" s="316"/>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7"/>
      <c r="AM251" s="159"/>
      <c r="AN251" s="324"/>
      <c r="AO251" s="325"/>
      <c r="AP251" s="325"/>
      <c r="AQ251" s="325"/>
      <c r="AR251" s="326"/>
      <c r="AS251" s="145"/>
      <c r="AT251" s="333"/>
      <c r="AU251" s="334"/>
      <c r="AV251" s="334"/>
      <c r="AW251" s="334"/>
      <c r="AX251" s="334"/>
      <c r="AY251" s="334"/>
      <c r="AZ251" s="334"/>
      <c r="BA251" s="334"/>
      <c r="BB251" s="334"/>
      <c r="BC251" s="334"/>
      <c r="BD251" s="334"/>
      <c r="BE251" s="335"/>
      <c r="BF251" s="160"/>
      <c r="BG251" s="333"/>
      <c r="BH251" s="334"/>
      <c r="BI251" s="334"/>
      <c r="BJ251" s="334"/>
      <c r="BK251" s="334"/>
      <c r="BL251" s="334"/>
      <c r="BM251" s="334"/>
      <c r="BN251" s="334"/>
      <c r="BO251" s="334"/>
      <c r="BP251" s="334"/>
      <c r="BQ251" s="334"/>
      <c r="BR251" s="335"/>
      <c r="BS251" s="70"/>
      <c r="BT251" s="91"/>
      <c r="BU251" s="91"/>
      <c r="BV251" s="164"/>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164"/>
      <c r="CR251" s="164"/>
      <c r="CS251" s="164"/>
      <c r="CT251" s="164"/>
      <c r="CU251" s="164"/>
      <c r="CV251" s="164"/>
      <c r="CW251" s="164"/>
      <c r="CX251" s="164"/>
      <c r="CY251" s="164"/>
      <c r="CZ251" s="164"/>
      <c r="DA251" s="164"/>
      <c r="DB251" s="164"/>
      <c r="DC251" s="164"/>
      <c r="DD251" s="164"/>
      <c r="DE251" s="164"/>
      <c r="DF251" s="164"/>
      <c r="DG251" s="164"/>
      <c r="DH251" s="164"/>
      <c r="DI251" s="164"/>
      <c r="DJ251" s="164"/>
      <c r="DK251" s="164"/>
      <c r="DL251" s="164"/>
      <c r="DM251" s="164"/>
      <c r="DN251" s="164"/>
      <c r="DO251" s="164"/>
      <c r="DP251" s="164"/>
      <c r="DQ251" s="164"/>
      <c r="DR251" s="164"/>
      <c r="DS251" s="164"/>
      <c r="DT251" s="164"/>
      <c r="DU251" s="91"/>
      <c r="DW251" s="90"/>
      <c r="DX251" s="339"/>
      <c r="DY251" s="339"/>
      <c r="DZ251" s="339"/>
      <c r="EA251" s="339"/>
      <c r="EB251" s="339"/>
      <c r="EC251" s="339"/>
      <c r="ED251" s="339"/>
      <c r="EE251" s="339"/>
      <c r="EF251" s="339"/>
      <c r="EG251" s="339"/>
      <c r="EH251" s="339"/>
      <c r="EI251" s="339"/>
      <c r="EJ251" s="339"/>
      <c r="EK251" s="339"/>
      <c r="EL251" s="339"/>
      <c r="EM251" s="339"/>
      <c r="EN251" s="339"/>
      <c r="EO251" s="339"/>
      <c r="EP251" s="339"/>
      <c r="EQ251" s="339"/>
      <c r="ER251" s="339"/>
      <c r="ES251" s="339"/>
      <c r="ET251" s="339"/>
      <c r="EU251" s="339"/>
      <c r="EV251" s="339"/>
      <c r="EW251" s="339"/>
      <c r="EX251" s="339"/>
      <c r="EY251" s="339"/>
      <c r="EZ251" s="339"/>
      <c r="FA251" s="339"/>
      <c r="FB251" s="339"/>
      <c r="FC251" s="339"/>
      <c r="FD251" s="339"/>
      <c r="FE251" s="339"/>
      <c r="FF251" s="339"/>
      <c r="FG251" s="339"/>
      <c r="FH251" s="339"/>
      <c r="FI251" s="339"/>
      <c r="FJ251" s="339"/>
      <c r="FK251" s="339"/>
      <c r="FL251" s="339"/>
      <c r="FM251" s="339"/>
      <c r="FN251" s="339"/>
      <c r="FO251" s="339"/>
      <c r="FP251" s="339"/>
      <c r="FQ251" s="339"/>
      <c r="FR251" s="339"/>
      <c r="FS251" s="339"/>
      <c r="FT251" s="339"/>
      <c r="FU251" s="339"/>
      <c r="FV251" s="339"/>
      <c r="FW251" s="339"/>
      <c r="FX251" s="339"/>
      <c r="FY251" s="339"/>
      <c r="FZ251" s="339"/>
      <c r="GA251" s="339"/>
      <c r="GB251" s="339"/>
      <c r="GC251" s="339"/>
      <c r="GD251" s="339"/>
      <c r="GE251" s="339"/>
      <c r="GF251" s="339"/>
      <c r="GG251" s="339"/>
      <c r="GH251" s="339"/>
      <c r="GI251" s="339"/>
      <c r="GJ251" s="339"/>
      <c r="GK251" s="339"/>
      <c r="GL251" s="339"/>
      <c r="GM251" s="339"/>
      <c r="GN251" s="339"/>
      <c r="GO251" s="339"/>
      <c r="GP251" s="339"/>
      <c r="GQ251" s="339"/>
      <c r="GR251" s="339"/>
      <c r="GS251" s="339"/>
      <c r="GT251" s="339"/>
      <c r="GU251" s="88"/>
      <c r="GV251" s="202"/>
      <c r="GW251" s="202"/>
      <c r="GX251" s="202"/>
      <c r="GY251" s="202"/>
      <c r="GZ251" s="202"/>
      <c r="HA251" s="202"/>
      <c r="HB251" s="202"/>
      <c r="HC251" s="202"/>
      <c r="HD251" s="202"/>
      <c r="HE251" s="202"/>
      <c r="HF251" s="202"/>
      <c r="HG251" s="202"/>
      <c r="HH251" s="202"/>
      <c r="HI251" s="202"/>
      <c r="HJ251" s="202"/>
      <c r="HK251" s="202"/>
      <c r="HL251" s="202"/>
      <c r="HM251" s="202"/>
      <c r="HN251" s="202"/>
      <c r="HO251" s="202"/>
      <c r="HP251" s="202"/>
      <c r="HQ251" s="202"/>
      <c r="HR251" s="202"/>
      <c r="HS251" s="202"/>
      <c r="HT251" s="202"/>
      <c r="HU251" s="202"/>
      <c r="HV251" s="202"/>
      <c r="HW251" s="202"/>
      <c r="HX251" s="202"/>
      <c r="HY251" s="202"/>
      <c r="HZ251" s="202"/>
      <c r="IA251" s="202"/>
      <c r="IB251" s="202"/>
      <c r="IC251" s="202"/>
    </row>
    <row r="252" spans="6:237" ht="7.5" customHeight="1" x14ac:dyDescent="0.2">
      <c r="F252" s="315"/>
      <c r="G252" s="316"/>
      <c r="H252" s="316"/>
      <c r="I252" s="316"/>
      <c r="J252" s="316"/>
      <c r="K252" s="316"/>
      <c r="L252" s="316"/>
      <c r="M252" s="316"/>
      <c r="N252" s="316"/>
      <c r="O252" s="316"/>
      <c r="P252" s="316"/>
      <c r="Q252" s="316"/>
      <c r="R252" s="316"/>
      <c r="S252" s="316"/>
      <c r="T252" s="316"/>
      <c r="U252" s="316"/>
      <c r="V252" s="316"/>
      <c r="W252" s="316"/>
      <c r="X252" s="316"/>
      <c r="Y252" s="316"/>
      <c r="Z252" s="316"/>
      <c r="AA252" s="316"/>
      <c r="AB252" s="316"/>
      <c r="AC252" s="316"/>
      <c r="AD252" s="316"/>
      <c r="AE252" s="316"/>
      <c r="AF252" s="316"/>
      <c r="AG252" s="316"/>
      <c r="AH252" s="316"/>
      <c r="AI252" s="316"/>
      <c r="AJ252" s="316"/>
      <c r="AK252" s="316"/>
      <c r="AL252" s="317"/>
      <c r="AM252" s="159"/>
      <c r="AN252" s="324"/>
      <c r="AO252" s="325"/>
      <c r="AP252" s="325"/>
      <c r="AQ252" s="325"/>
      <c r="AR252" s="326"/>
      <c r="AS252" s="145"/>
      <c r="AT252" s="333"/>
      <c r="AU252" s="334"/>
      <c r="AV252" s="334"/>
      <c r="AW252" s="334"/>
      <c r="AX252" s="334"/>
      <c r="AY252" s="334"/>
      <c r="AZ252" s="334"/>
      <c r="BA252" s="334"/>
      <c r="BB252" s="334"/>
      <c r="BC252" s="334"/>
      <c r="BD252" s="334"/>
      <c r="BE252" s="335"/>
      <c r="BF252" s="160"/>
      <c r="BG252" s="333"/>
      <c r="BH252" s="334"/>
      <c r="BI252" s="334"/>
      <c r="BJ252" s="334"/>
      <c r="BK252" s="334"/>
      <c r="BL252" s="334"/>
      <c r="BM252" s="334"/>
      <c r="BN252" s="334"/>
      <c r="BO252" s="334"/>
      <c r="BP252" s="334"/>
      <c r="BQ252" s="334"/>
      <c r="BR252" s="335"/>
      <c r="BS252" s="70"/>
      <c r="BT252" s="91"/>
      <c r="BU252" s="91"/>
      <c r="BV252" s="164"/>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164"/>
      <c r="CR252" s="164"/>
      <c r="CS252" s="164"/>
      <c r="CT252" s="164"/>
      <c r="CU252" s="164"/>
      <c r="CV252" s="164"/>
      <c r="CW252" s="164"/>
      <c r="CX252" s="164"/>
      <c r="CY252" s="164"/>
      <c r="CZ252" s="164"/>
      <c r="DA252" s="164"/>
      <c r="DB252" s="164"/>
      <c r="DC252" s="164"/>
      <c r="DD252" s="164"/>
      <c r="DE252" s="164"/>
      <c r="DF252" s="164"/>
      <c r="DG252" s="164"/>
      <c r="DH252" s="164"/>
      <c r="DI252" s="164"/>
      <c r="DJ252" s="164"/>
      <c r="DK252" s="164"/>
      <c r="DL252" s="164"/>
      <c r="DM252" s="164"/>
      <c r="DN252" s="164"/>
      <c r="DO252" s="164"/>
      <c r="DP252" s="164"/>
      <c r="DQ252" s="164"/>
      <c r="DR252" s="164"/>
      <c r="DS252" s="164"/>
      <c r="DT252" s="164"/>
      <c r="DW252" s="90"/>
      <c r="DX252" s="339"/>
      <c r="DY252" s="339"/>
      <c r="DZ252" s="339"/>
      <c r="EA252" s="339"/>
      <c r="EB252" s="339"/>
      <c r="EC252" s="339"/>
      <c r="ED252" s="339"/>
      <c r="EE252" s="339"/>
      <c r="EF252" s="339"/>
      <c r="EG252" s="339"/>
      <c r="EH252" s="339"/>
      <c r="EI252" s="339"/>
      <c r="EJ252" s="339"/>
      <c r="EK252" s="339"/>
      <c r="EL252" s="339"/>
      <c r="EM252" s="339"/>
      <c r="EN252" s="339"/>
      <c r="EO252" s="339"/>
      <c r="EP252" s="339"/>
      <c r="EQ252" s="339"/>
      <c r="ER252" s="339"/>
      <c r="ES252" s="339"/>
      <c r="ET252" s="339"/>
      <c r="EU252" s="339"/>
      <c r="EV252" s="339"/>
      <c r="EW252" s="339"/>
      <c r="EX252" s="339"/>
      <c r="EY252" s="339"/>
      <c r="EZ252" s="339"/>
      <c r="FA252" s="339"/>
      <c r="FB252" s="339"/>
      <c r="FC252" s="339"/>
      <c r="FD252" s="339"/>
      <c r="FE252" s="339"/>
      <c r="FF252" s="339"/>
      <c r="FG252" s="339"/>
      <c r="FH252" s="339"/>
      <c r="FI252" s="339"/>
      <c r="FJ252" s="339"/>
      <c r="FK252" s="339"/>
      <c r="FL252" s="339"/>
      <c r="FM252" s="339"/>
      <c r="FN252" s="339"/>
      <c r="FO252" s="339"/>
      <c r="FP252" s="339"/>
      <c r="FQ252" s="339"/>
      <c r="FR252" s="339"/>
      <c r="FS252" s="339"/>
      <c r="FT252" s="339"/>
      <c r="FU252" s="339"/>
      <c r="FV252" s="339"/>
      <c r="FW252" s="339"/>
      <c r="FX252" s="339"/>
      <c r="FY252" s="339"/>
      <c r="FZ252" s="339"/>
      <c r="GA252" s="339"/>
      <c r="GB252" s="339"/>
      <c r="GC252" s="339"/>
      <c r="GD252" s="339"/>
      <c r="GE252" s="339"/>
      <c r="GF252" s="339"/>
      <c r="GG252" s="339"/>
      <c r="GH252" s="339"/>
      <c r="GI252" s="339"/>
      <c r="GJ252" s="339"/>
      <c r="GK252" s="339"/>
      <c r="GL252" s="339"/>
      <c r="GM252" s="339"/>
      <c r="GN252" s="339"/>
      <c r="GO252" s="339"/>
      <c r="GP252" s="339"/>
      <c r="GQ252" s="339"/>
      <c r="GR252" s="339"/>
      <c r="GS252" s="339"/>
      <c r="GT252" s="339"/>
      <c r="GU252" s="88"/>
      <c r="GV252" s="202"/>
      <c r="GW252" s="202"/>
      <c r="GX252" s="202"/>
      <c r="GY252" s="202"/>
      <c r="GZ252" s="202"/>
      <c r="HA252" s="202"/>
      <c r="HB252" s="202"/>
      <c r="HC252" s="202"/>
      <c r="HD252" s="202"/>
      <c r="HE252" s="202"/>
      <c r="HF252" s="202"/>
      <c r="HG252" s="202"/>
      <c r="HH252" s="202"/>
      <c r="HI252" s="202"/>
      <c r="HJ252" s="202"/>
      <c r="HK252" s="202"/>
      <c r="HL252" s="202"/>
      <c r="HM252" s="202"/>
      <c r="HN252" s="202"/>
      <c r="HO252" s="202"/>
      <c r="HP252" s="202"/>
      <c r="HQ252" s="202"/>
      <c r="HR252" s="202"/>
      <c r="HS252" s="202"/>
      <c r="HT252" s="202"/>
      <c r="HU252" s="202"/>
      <c r="HV252" s="202"/>
      <c r="HW252" s="202"/>
      <c r="HX252" s="202"/>
      <c r="HY252" s="202"/>
      <c r="HZ252" s="202"/>
      <c r="IA252" s="202"/>
      <c r="IB252" s="202"/>
      <c r="IC252" s="202"/>
    </row>
    <row r="253" spans="6:237" ht="7.5" customHeight="1" x14ac:dyDescent="0.2">
      <c r="F253" s="318"/>
      <c r="G253" s="319"/>
      <c r="H253" s="319"/>
      <c r="I253" s="319"/>
      <c r="J253" s="319"/>
      <c r="K253" s="319"/>
      <c r="L253" s="319"/>
      <c r="M253" s="319"/>
      <c r="N253" s="319"/>
      <c r="O253" s="319"/>
      <c r="P253" s="319"/>
      <c r="Q253" s="319"/>
      <c r="R253" s="319"/>
      <c r="S253" s="319"/>
      <c r="T253" s="319"/>
      <c r="U253" s="319"/>
      <c r="V253" s="319"/>
      <c r="W253" s="319"/>
      <c r="X253" s="319"/>
      <c r="Y253" s="319"/>
      <c r="Z253" s="319"/>
      <c r="AA253" s="319"/>
      <c r="AB253" s="319"/>
      <c r="AC253" s="319"/>
      <c r="AD253" s="319"/>
      <c r="AE253" s="319"/>
      <c r="AF253" s="319"/>
      <c r="AG253" s="319"/>
      <c r="AH253" s="319"/>
      <c r="AI253" s="319"/>
      <c r="AJ253" s="319"/>
      <c r="AK253" s="319"/>
      <c r="AL253" s="320"/>
      <c r="AM253" s="159"/>
      <c r="AN253" s="327"/>
      <c r="AO253" s="328"/>
      <c r="AP253" s="328"/>
      <c r="AQ253" s="328"/>
      <c r="AR253" s="329"/>
      <c r="AS253" s="145"/>
      <c r="AT253" s="336"/>
      <c r="AU253" s="337"/>
      <c r="AV253" s="337"/>
      <c r="AW253" s="337"/>
      <c r="AX253" s="337"/>
      <c r="AY253" s="337"/>
      <c r="AZ253" s="337"/>
      <c r="BA253" s="337"/>
      <c r="BB253" s="337"/>
      <c r="BC253" s="337"/>
      <c r="BD253" s="337"/>
      <c r="BE253" s="338"/>
      <c r="BF253" s="160"/>
      <c r="BG253" s="336"/>
      <c r="BH253" s="337"/>
      <c r="BI253" s="337"/>
      <c r="BJ253" s="337"/>
      <c r="BK253" s="337"/>
      <c r="BL253" s="337"/>
      <c r="BM253" s="337"/>
      <c r="BN253" s="337"/>
      <c r="BO253" s="337"/>
      <c r="BP253" s="337"/>
      <c r="BQ253" s="337"/>
      <c r="BR253" s="338"/>
      <c r="BS253" s="70"/>
      <c r="BT253" s="91"/>
      <c r="BU253" s="91"/>
      <c r="BV253" s="164"/>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164"/>
      <c r="CR253" s="164"/>
      <c r="CS253" s="164"/>
      <c r="CT253" s="164"/>
      <c r="CU253" s="164"/>
      <c r="CV253" s="164"/>
      <c r="CW253" s="164"/>
      <c r="CX253" s="164"/>
      <c r="CY253" s="164"/>
      <c r="CZ253" s="164"/>
      <c r="DA253" s="164"/>
      <c r="DB253" s="164"/>
      <c r="DC253" s="164"/>
      <c r="DD253" s="164"/>
      <c r="DE253" s="164"/>
      <c r="DF253" s="164"/>
      <c r="DG253" s="164"/>
      <c r="DH253" s="164"/>
      <c r="DI253" s="164"/>
      <c r="DJ253" s="164"/>
      <c r="DK253" s="164"/>
      <c r="DL253" s="164"/>
      <c r="DM253" s="164"/>
      <c r="DN253" s="164"/>
      <c r="DO253" s="164"/>
      <c r="DP253" s="164"/>
      <c r="DQ253" s="164"/>
      <c r="DR253" s="164"/>
      <c r="DS253" s="164"/>
      <c r="DT253" s="164"/>
      <c r="DU253" s="91"/>
      <c r="DW253" s="90"/>
      <c r="DX253" s="339"/>
      <c r="DY253" s="339"/>
      <c r="DZ253" s="339"/>
      <c r="EA253" s="339"/>
      <c r="EB253" s="339"/>
      <c r="EC253" s="339"/>
      <c r="ED253" s="339"/>
      <c r="EE253" s="339"/>
      <c r="EF253" s="339"/>
      <c r="EG253" s="339"/>
      <c r="EH253" s="339"/>
      <c r="EI253" s="339"/>
      <c r="EJ253" s="339"/>
      <c r="EK253" s="339"/>
      <c r="EL253" s="339"/>
      <c r="EM253" s="339"/>
      <c r="EN253" s="339"/>
      <c r="EO253" s="339"/>
      <c r="EP253" s="339"/>
      <c r="EQ253" s="339"/>
      <c r="ER253" s="339"/>
      <c r="ES253" s="339"/>
      <c r="ET253" s="339"/>
      <c r="EU253" s="339"/>
      <c r="EV253" s="339"/>
      <c r="EW253" s="339"/>
      <c r="EX253" s="339"/>
      <c r="EY253" s="339"/>
      <c r="EZ253" s="339"/>
      <c r="FA253" s="339"/>
      <c r="FB253" s="339"/>
      <c r="FC253" s="339"/>
      <c r="FD253" s="339"/>
      <c r="FE253" s="339"/>
      <c r="FF253" s="339"/>
      <c r="FG253" s="339"/>
      <c r="FH253" s="339"/>
      <c r="FI253" s="339"/>
      <c r="FJ253" s="339"/>
      <c r="FK253" s="339"/>
      <c r="FL253" s="339"/>
      <c r="FM253" s="339"/>
      <c r="FN253" s="339"/>
      <c r="FO253" s="339"/>
      <c r="FP253" s="339"/>
      <c r="FQ253" s="339"/>
      <c r="FR253" s="339"/>
      <c r="FS253" s="339"/>
      <c r="FT253" s="339"/>
      <c r="FU253" s="339"/>
      <c r="FV253" s="339"/>
      <c r="FW253" s="339"/>
      <c r="FX253" s="339"/>
      <c r="FY253" s="339"/>
      <c r="FZ253" s="339"/>
      <c r="GA253" s="339"/>
      <c r="GB253" s="339"/>
      <c r="GC253" s="339"/>
      <c r="GD253" s="339"/>
      <c r="GE253" s="339"/>
      <c r="GF253" s="339"/>
      <c r="GG253" s="339"/>
      <c r="GH253" s="339"/>
      <c r="GI253" s="339"/>
      <c r="GJ253" s="339"/>
      <c r="GK253" s="339"/>
      <c r="GL253" s="339"/>
      <c r="GM253" s="339"/>
      <c r="GN253" s="339"/>
      <c r="GO253" s="339"/>
      <c r="GP253" s="339"/>
      <c r="GQ253" s="339"/>
      <c r="GR253" s="339"/>
      <c r="GS253" s="339"/>
      <c r="GT253" s="339"/>
      <c r="GU253" s="88"/>
      <c r="GV253" s="202"/>
      <c r="GW253" s="202"/>
      <c r="GX253" s="202"/>
      <c r="GY253" s="202"/>
      <c r="GZ253" s="202"/>
      <c r="HA253" s="202"/>
      <c r="HB253" s="202"/>
      <c r="HC253" s="202"/>
      <c r="HD253" s="202"/>
      <c r="HE253" s="202"/>
      <c r="HF253" s="202"/>
      <c r="HG253" s="202"/>
      <c r="HH253" s="202"/>
      <c r="HI253" s="202"/>
      <c r="HJ253" s="202"/>
      <c r="HK253" s="202"/>
      <c r="HL253" s="202"/>
      <c r="HM253" s="202"/>
      <c r="HN253" s="202"/>
      <c r="HO253" s="202"/>
      <c r="HP253" s="202"/>
      <c r="HQ253" s="202"/>
      <c r="HR253" s="202"/>
      <c r="HS253" s="202"/>
      <c r="HT253" s="202"/>
      <c r="HU253" s="202"/>
      <c r="HV253" s="202"/>
      <c r="HW253" s="202"/>
      <c r="HX253" s="202"/>
      <c r="HY253" s="202"/>
      <c r="HZ253" s="202"/>
      <c r="IA253" s="202"/>
      <c r="IB253" s="202"/>
      <c r="IC253" s="202"/>
    </row>
    <row r="254" spans="6:237" ht="7.5" customHeight="1" x14ac:dyDescent="0.2">
      <c r="F254" s="116"/>
      <c r="G254" s="116"/>
      <c r="H254" s="116"/>
      <c r="I254" s="116"/>
      <c r="J254" s="116"/>
      <c r="K254" s="116"/>
      <c r="L254" s="116"/>
      <c r="M254" s="116"/>
      <c r="N254" s="116"/>
      <c r="O254" s="116"/>
      <c r="P254" s="116"/>
      <c r="Q254" s="116"/>
      <c r="R254" s="116"/>
      <c r="S254" s="116"/>
      <c r="T254" s="116"/>
      <c r="U254" s="139"/>
      <c r="V254" s="116"/>
      <c r="W254" s="116"/>
      <c r="X254" s="116"/>
      <c r="Y254" s="116"/>
      <c r="Z254" s="116"/>
      <c r="AA254" s="116"/>
      <c r="AB254" s="116"/>
      <c r="AC254" s="116"/>
      <c r="AD254" s="116"/>
      <c r="AE254" s="116"/>
      <c r="AF254" s="116"/>
      <c r="AG254" s="139"/>
      <c r="AH254" s="139"/>
      <c r="AI254" s="116"/>
      <c r="AJ254" s="116"/>
      <c r="AK254" s="116"/>
      <c r="AL254" s="116"/>
      <c r="AM254" s="116"/>
      <c r="AN254" s="116"/>
      <c r="AO254" s="116"/>
      <c r="AP254" s="129"/>
      <c r="AQ254" s="133"/>
      <c r="AR254" s="133"/>
      <c r="AS254" s="89"/>
      <c r="AT254" s="69"/>
      <c r="AU254" s="69"/>
      <c r="AV254" s="69"/>
      <c r="AW254" s="69"/>
      <c r="AX254" s="69"/>
      <c r="AY254" s="69"/>
      <c r="AZ254" s="69"/>
      <c r="BA254" s="69"/>
      <c r="BB254" s="69"/>
      <c r="BC254" s="69"/>
      <c r="BD254" s="69"/>
      <c r="BE254" s="69"/>
      <c r="BF254" s="70"/>
      <c r="BG254" s="69"/>
      <c r="BH254" s="69"/>
      <c r="BI254" s="69"/>
      <c r="BJ254" s="69"/>
      <c r="BK254" s="69"/>
      <c r="BL254" s="69"/>
      <c r="BM254" s="69"/>
      <c r="BN254" s="69"/>
      <c r="BO254" s="69"/>
      <c r="BP254" s="69"/>
      <c r="BQ254" s="69"/>
      <c r="BR254" s="69"/>
      <c r="BS254" s="70"/>
      <c r="BT254" s="83"/>
      <c r="BU254" s="83"/>
      <c r="BV254" s="83"/>
      <c r="BW254" s="83"/>
      <c r="BX254" s="83"/>
      <c r="BY254" s="83"/>
      <c r="BZ254" s="83"/>
      <c r="CA254" s="83"/>
      <c r="CB254" s="83"/>
      <c r="CC254" s="83"/>
      <c r="CD254" s="83"/>
      <c r="CE254" s="83"/>
      <c r="CF254" s="77"/>
      <c r="CG254" s="84"/>
      <c r="CH254" s="84"/>
      <c r="CI254" s="84"/>
      <c r="CJ254" s="84"/>
      <c r="CK254" s="84"/>
      <c r="CL254" s="84"/>
      <c r="CM254" s="84"/>
      <c r="CN254" s="84"/>
      <c r="CO254" s="84"/>
      <c r="CP254" s="84"/>
      <c r="CQ254" s="84"/>
      <c r="CR254" s="84"/>
      <c r="CS254" s="77"/>
      <c r="CT254" s="81"/>
      <c r="CU254" s="81"/>
      <c r="CV254" s="81"/>
      <c r="CW254" s="81"/>
      <c r="CX254" s="81"/>
      <c r="CY254" s="81"/>
      <c r="CZ254" s="81"/>
      <c r="DA254" s="81"/>
      <c r="DB254" s="81"/>
      <c r="DC254" s="81"/>
      <c r="DD254" s="81"/>
      <c r="DE254" s="81"/>
      <c r="DF254" s="81"/>
      <c r="DG254" s="81"/>
      <c r="DH254" s="81"/>
      <c r="DI254" s="77"/>
      <c r="DJ254" s="81"/>
      <c r="DK254" s="81"/>
      <c r="DL254" s="81"/>
      <c r="DM254" s="81"/>
      <c r="DN254" s="81"/>
      <c r="DO254" s="81"/>
      <c r="DP254" s="81"/>
      <c r="DQ254" s="81"/>
      <c r="DR254" s="81"/>
      <c r="DS254" s="81"/>
      <c r="DT254" s="81"/>
      <c r="DU254" s="81"/>
      <c r="DW254" s="90"/>
      <c r="DX254" s="90"/>
      <c r="DY254" s="90"/>
      <c r="DZ254" s="90"/>
      <c r="EA254" s="90"/>
      <c r="EB254" s="90"/>
      <c r="EC254" s="90"/>
      <c r="ED254" s="90"/>
      <c r="EE254" s="90"/>
      <c r="EF254" s="90"/>
      <c r="EG254" s="90"/>
      <c r="EH254" s="90"/>
      <c r="EI254" s="90"/>
      <c r="EJ254" s="90"/>
      <c r="EK254" s="90"/>
      <c r="EL254" s="90"/>
      <c r="EM254" s="90"/>
      <c r="EN254" s="90"/>
      <c r="EO254" s="90"/>
      <c r="EP254" s="90"/>
      <c r="EQ254" s="90"/>
      <c r="ER254" s="90"/>
      <c r="ES254" s="90"/>
      <c r="ET254" s="90"/>
      <c r="EU254" s="90"/>
      <c r="EV254" s="90"/>
      <c r="EW254" s="90"/>
      <c r="EX254" s="90"/>
      <c r="EY254" s="90"/>
      <c r="EZ254" s="90"/>
      <c r="FA254" s="90"/>
      <c r="FB254" s="90"/>
      <c r="FC254" s="90"/>
      <c r="FD254" s="90"/>
    </row>
    <row r="255" spans="6:237" s="59" customFormat="1" ht="7.5" customHeight="1" x14ac:dyDescent="0.2">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5"/>
      <c r="AL255" s="135"/>
      <c r="AM255" s="135"/>
      <c r="AN255" s="135"/>
      <c r="AO255" s="135"/>
      <c r="AP255" s="135"/>
      <c r="AQ255" s="135"/>
      <c r="AR255" s="135"/>
      <c r="AS255" s="93"/>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5"/>
      <c r="BU255" s="95"/>
      <c r="BV255" s="95"/>
      <c r="BW255" s="95"/>
      <c r="BX255" s="95"/>
      <c r="BY255" s="95"/>
      <c r="BZ255" s="95"/>
      <c r="CA255" s="95"/>
      <c r="CB255" s="95"/>
      <c r="CC255" s="95"/>
      <c r="CD255" s="95"/>
      <c r="CE255" s="95"/>
      <c r="CF255" s="96"/>
      <c r="CG255" s="96"/>
      <c r="CH255" s="96"/>
      <c r="CI255" s="96"/>
      <c r="CJ255" s="96"/>
      <c r="CK255" s="96"/>
      <c r="CL255" s="96"/>
      <c r="CM255" s="96"/>
      <c r="CN255" s="96"/>
      <c r="CO255" s="96"/>
      <c r="CP255" s="96"/>
      <c r="CQ255" s="96"/>
      <c r="CR255" s="96"/>
      <c r="CS255" s="96"/>
      <c r="CT255" s="96"/>
      <c r="CU255" s="96"/>
      <c r="CV255" s="96"/>
      <c r="CW255" s="96"/>
      <c r="CX255" s="96"/>
      <c r="CY255" s="96"/>
      <c r="CZ255" s="96"/>
      <c r="DA255" s="96"/>
      <c r="DB255" s="96"/>
      <c r="DC255" s="96"/>
      <c r="DD255" s="96"/>
      <c r="DE255" s="96"/>
      <c r="DF255" s="96"/>
      <c r="DG255" s="96"/>
      <c r="DH255" s="96"/>
      <c r="DI255" s="96"/>
      <c r="DJ255" s="96"/>
      <c r="DK255" s="96"/>
      <c r="DL255" s="96"/>
      <c r="DM255" s="96"/>
      <c r="DN255" s="96"/>
      <c r="DO255" s="96"/>
      <c r="DP255" s="96"/>
      <c r="DQ255" s="96"/>
      <c r="DR255" s="96"/>
      <c r="DS255" s="96"/>
      <c r="DT255" s="96"/>
      <c r="DU255" s="96"/>
    </row>
    <row r="256" spans="6:237" s="67" customFormat="1" ht="7.5" customHeight="1" x14ac:dyDescent="0.2">
      <c r="F256" s="283" t="s">
        <v>61</v>
      </c>
      <c r="G256" s="283"/>
      <c r="H256" s="283"/>
      <c r="I256" s="283"/>
      <c r="J256" s="283"/>
      <c r="K256" s="283"/>
      <c r="L256" s="283"/>
      <c r="M256" s="283"/>
      <c r="N256" s="283"/>
      <c r="O256" s="283"/>
      <c r="P256" s="283"/>
      <c r="Q256" s="283"/>
      <c r="R256" s="283"/>
      <c r="S256" s="283"/>
      <c r="T256" s="283"/>
      <c r="U256" s="283"/>
      <c r="V256" s="283"/>
      <c r="W256" s="283"/>
      <c r="X256" s="283"/>
      <c r="Y256" s="283"/>
      <c r="Z256" s="283"/>
      <c r="AA256" s="283"/>
      <c r="AB256" s="283"/>
      <c r="AC256" s="283"/>
      <c r="AD256" s="283"/>
      <c r="AE256" s="283"/>
      <c r="AF256" s="283"/>
      <c r="AG256" s="283"/>
      <c r="AH256" s="283"/>
      <c r="AI256" s="283"/>
      <c r="AJ256" s="283"/>
      <c r="AK256" s="283"/>
      <c r="AL256" s="283"/>
      <c r="AM256" s="283"/>
      <c r="AN256" s="283"/>
      <c r="AO256" s="283"/>
      <c r="AP256" s="283"/>
      <c r="AQ256" s="283"/>
      <c r="AR256" s="283"/>
      <c r="AS256" s="63"/>
      <c r="AT256" s="343"/>
      <c r="AU256" s="344"/>
      <c r="AV256" s="344"/>
      <c r="AW256" s="344"/>
      <c r="AX256" s="344"/>
      <c r="AY256" s="344"/>
      <c r="AZ256" s="344"/>
      <c r="BA256" s="344"/>
      <c r="BB256" s="344"/>
      <c r="BC256" s="344"/>
      <c r="BD256" s="344"/>
      <c r="BE256" s="345"/>
      <c r="BF256" s="162"/>
      <c r="BG256" s="343"/>
      <c r="BH256" s="344"/>
      <c r="BI256" s="344"/>
      <c r="BJ256" s="344"/>
      <c r="BK256" s="344"/>
      <c r="BL256" s="344"/>
      <c r="BM256" s="344"/>
      <c r="BN256" s="344"/>
      <c r="BO256" s="344"/>
      <c r="BP256" s="344"/>
      <c r="BQ256" s="344"/>
      <c r="BR256" s="345"/>
      <c r="BS256" s="144"/>
      <c r="BT256" s="234">
        <f>IF(AT256&gt;0,BG256/AT256-1,0)</f>
        <v>0</v>
      </c>
      <c r="BU256" s="235"/>
      <c r="BV256" s="235"/>
      <c r="BW256" s="235"/>
      <c r="BX256" s="235"/>
      <c r="BY256" s="235"/>
      <c r="BZ256" s="235"/>
      <c r="CA256" s="236"/>
      <c r="CB256" s="81"/>
      <c r="CC256" s="180" t="s">
        <v>86</v>
      </c>
      <c r="CD256" s="180"/>
      <c r="CE256" s="180"/>
      <c r="CF256" s="180"/>
      <c r="CG256" s="180"/>
      <c r="CH256" s="180"/>
      <c r="CI256" s="180"/>
      <c r="CJ256" s="180"/>
      <c r="CK256" s="180"/>
      <c r="CL256" s="180"/>
      <c r="CM256" s="180"/>
      <c r="CN256" s="180"/>
      <c r="CO256" s="180"/>
      <c r="CP256" s="180"/>
      <c r="CQ256" s="180"/>
      <c r="CR256" s="180"/>
      <c r="CS256" s="180"/>
      <c r="CT256" s="180"/>
      <c r="CU256" s="180"/>
      <c r="CV256" s="180"/>
      <c r="CW256" s="180"/>
      <c r="CX256" s="180"/>
      <c r="CY256" s="180"/>
      <c r="CZ256" s="180"/>
      <c r="DA256" s="180"/>
      <c r="DB256" s="180"/>
      <c r="DC256" s="180"/>
      <c r="DD256" s="180"/>
      <c r="DE256" s="180"/>
      <c r="DF256" s="180"/>
      <c r="DG256" s="180"/>
      <c r="DH256" s="180"/>
      <c r="DI256" s="180"/>
      <c r="DJ256" s="180"/>
      <c r="DK256" s="180"/>
      <c r="DL256" s="180"/>
      <c r="DM256" s="180"/>
      <c r="DN256" s="180"/>
      <c r="DO256" s="180"/>
      <c r="DP256" s="180"/>
      <c r="DQ256" s="180"/>
      <c r="DR256" s="180"/>
      <c r="DS256" s="180"/>
      <c r="DT256" s="180"/>
      <c r="DU256" s="180"/>
      <c r="DX256" s="202"/>
      <c r="DY256" s="202"/>
      <c r="DZ256" s="202"/>
      <c r="EA256" s="202"/>
      <c r="EB256" s="202"/>
      <c r="EC256" s="202"/>
      <c r="ED256" s="202"/>
      <c r="EE256" s="202"/>
      <c r="EF256" s="202"/>
      <c r="EG256" s="202"/>
      <c r="EH256" s="202"/>
      <c r="EI256" s="202"/>
      <c r="EJ256" s="202"/>
      <c r="EK256" s="202"/>
      <c r="EL256" s="202"/>
      <c r="EM256" s="202"/>
      <c r="EN256" s="202"/>
      <c r="EO256" s="202"/>
      <c r="EP256" s="202"/>
      <c r="EQ256" s="202"/>
      <c r="ER256" s="202"/>
      <c r="ES256" s="202"/>
      <c r="ET256" s="202"/>
      <c r="EU256" s="202"/>
      <c r="EV256" s="202"/>
      <c r="EW256" s="202"/>
      <c r="EX256" s="202"/>
      <c r="EY256" s="202"/>
      <c r="EZ256" s="202"/>
      <c r="FA256" s="202"/>
      <c r="FB256" s="202"/>
      <c r="FC256" s="202"/>
      <c r="FD256" s="202"/>
      <c r="FE256" s="202"/>
      <c r="FF256" s="111"/>
      <c r="FG256" s="111"/>
      <c r="FH256" s="111"/>
      <c r="FI256" s="111"/>
      <c r="FJ256" s="111"/>
      <c r="FK256" s="111"/>
      <c r="FL256" s="111"/>
      <c r="FM256" s="111"/>
      <c r="FN256" s="111"/>
      <c r="FO256" s="111"/>
      <c r="FP256" s="111"/>
      <c r="FQ256" s="111"/>
      <c r="FR256" s="111"/>
      <c r="FS256" s="111"/>
      <c r="FT256" s="111"/>
      <c r="FU256" s="111"/>
      <c r="FV256" s="111"/>
      <c r="FW256" s="111"/>
    </row>
    <row r="257" spans="2:196" s="67" customFormat="1" ht="7.5" customHeight="1" x14ac:dyDescent="0.2">
      <c r="F257" s="283"/>
      <c r="G257" s="283"/>
      <c r="H257" s="283"/>
      <c r="I257" s="283"/>
      <c r="J257" s="283"/>
      <c r="K257" s="283"/>
      <c r="L257" s="283"/>
      <c r="M257" s="283"/>
      <c r="N257" s="283"/>
      <c r="O257" s="283"/>
      <c r="P257" s="283"/>
      <c r="Q257" s="283"/>
      <c r="R257" s="283"/>
      <c r="S257" s="283"/>
      <c r="T257" s="283"/>
      <c r="U257" s="283"/>
      <c r="V257" s="283"/>
      <c r="W257" s="283"/>
      <c r="X257" s="283"/>
      <c r="Y257" s="283"/>
      <c r="Z257" s="283"/>
      <c r="AA257" s="283"/>
      <c r="AB257" s="283"/>
      <c r="AC257" s="283"/>
      <c r="AD257" s="283"/>
      <c r="AE257" s="283"/>
      <c r="AF257" s="283"/>
      <c r="AG257" s="283"/>
      <c r="AH257" s="283"/>
      <c r="AI257" s="283"/>
      <c r="AJ257" s="283"/>
      <c r="AK257" s="283"/>
      <c r="AL257" s="283"/>
      <c r="AM257" s="283"/>
      <c r="AN257" s="283"/>
      <c r="AO257" s="283"/>
      <c r="AP257" s="283"/>
      <c r="AQ257" s="283"/>
      <c r="AR257" s="283"/>
      <c r="AS257" s="63"/>
      <c r="AT257" s="346"/>
      <c r="AU257" s="347"/>
      <c r="AV257" s="347"/>
      <c r="AW257" s="347"/>
      <c r="AX257" s="347"/>
      <c r="AY257" s="347"/>
      <c r="AZ257" s="347"/>
      <c r="BA257" s="347"/>
      <c r="BB257" s="347"/>
      <c r="BC257" s="347"/>
      <c r="BD257" s="347"/>
      <c r="BE257" s="348"/>
      <c r="BF257" s="162"/>
      <c r="BG257" s="346"/>
      <c r="BH257" s="347"/>
      <c r="BI257" s="347"/>
      <c r="BJ257" s="347"/>
      <c r="BK257" s="347"/>
      <c r="BL257" s="347"/>
      <c r="BM257" s="347"/>
      <c r="BN257" s="347"/>
      <c r="BO257" s="347"/>
      <c r="BP257" s="347"/>
      <c r="BQ257" s="347"/>
      <c r="BR257" s="348"/>
      <c r="BS257" s="144"/>
      <c r="BT257" s="237"/>
      <c r="BU257" s="238"/>
      <c r="BV257" s="238"/>
      <c r="BW257" s="238"/>
      <c r="BX257" s="238"/>
      <c r="BY257" s="238"/>
      <c r="BZ257" s="238"/>
      <c r="CA257" s="239"/>
      <c r="CB257" s="81"/>
      <c r="CC257" s="180"/>
      <c r="CD257" s="180"/>
      <c r="CE257" s="180"/>
      <c r="CF257" s="180"/>
      <c r="CG257" s="180"/>
      <c r="CH257" s="180"/>
      <c r="CI257" s="180"/>
      <c r="CJ257" s="180"/>
      <c r="CK257" s="180"/>
      <c r="CL257" s="180"/>
      <c r="CM257" s="180"/>
      <c r="CN257" s="180"/>
      <c r="CO257" s="180"/>
      <c r="CP257" s="180"/>
      <c r="CQ257" s="180"/>
      <c r="CR257" s="180"/>
      <c r="CS257" s="180"/>
      <c r="CT257" s="180"/>
      <c r="CU257" s="180"/>
      <c r="CV257" s="180"/>
      <c r="CW257" s="180"/>
      <c r="CX257" s="180"/>
      <c r="CY257" s="180"/>
      <c r="CZ257" s="180"/>
      <c r="DA257" s="180"/>
      <c r="DB257" s="180"/>
      <c r="DC257" s="180"/>
      <c r="DD257" s="180"/>
      <c r="DE257" s="180"/>
      <c r="DF257" s="180"/>
      <c r="DG257" s="180"/>
      <c r="DH257" s="180"/>
      <c r="DI257" s="180"/>
      <c r="DJ257" s="180"/>
      <c r="DK257" s="180"/>
      <c r="DL257" s="180"/>
      <c r="DM257" s="180"/>
      <c r="DN257" s="180"/>
      <c r="DO257" s="180"/>
      <c r="DP257" s="180"/>
      <c r="DQ257" s="180"/>
      <c r="DR257" s="180"/>
      <c r="DS257" s="180"/>
      <c r="DT257" s="180"/>
      <c r="DU257" s="180"/>
      <c r="DX257" s="202"/>
      <c r="DY257" s="202"/>
      <c r="DZ257" s="202"/>
      <c r="EA257" s="202"/>
      <c r="EB257" s="202"/>
      <c r="EC257" s="202"/>
      <c r="ED257" s="202"/>
      <c r="EE257" s="202"/>
      <c r="EF257" s="202"/>
      <c r="EG257" s="202"/>
      <c r="EH257" s="202"/>
      <c r="EI257" s="202"/>
      <c r="EJ257" s="202"/>
      <c r="EK257" s="202"/>
      <c r="EL257" s="202"/>
      <c r="EM257" s="202"/>
      <c r="EN257" s="202"/>
      <c r="EO257" s="202"/>
      <c r="EP257" s="202"/>
      <c r="EQ257" s="202"/>
      <c r="ER257" s="202"/>
      <c r="ES257" s="202"/>
      <c r="ET257" s="202"/>
      <c r="EU257" s="202"/>
      <c r="EV257" s="202"/>
      <c r="EW257" s="202"/>
      <c r="EX257" s="202"/>
      <c r="EY257" s="202"/>
      <c r="EZ257" s="202"/>
      <c r="FA257" s="202"/>
      <c r="FB257" s="202"/>
      <c r="FC257" s="202"/>
      <c r="FD257" s="202"/>
      <c r="FE257" s="202"/>
      <c r="FF257" s="111"/>
      <c r="FG257" s="111"/>
      <c r="FH257" s="111"/>
      <c r="FI257" s="111"/>
      <c r="FJ257" s="111"/>
      <c r="FK257" s="111"/>
      <c r="FL257" s="111"/>
      <c r="FM257" s="111"/>
      <c r="FN257" s="111"/>
      <c r="FO257" s="111"/>
      <c r="FP257" s="111"/>
      <c r="FQ257" s="111"/>
      <c r="FR257" s="111"/>
      <c r="FS257" s="111"/>
      <c r="FT257" s="111"/>
      <c r="FU257" s="111"/>
      <c r="FV257" s="111"/>
      <c r="FW257" s="111"/>
    </row>
    <row r="258" spans="2:196" s="67" customFormat="1" ht="7.5" customHeight="1" x14ac:dyDescent="0.2">
      <c r="F258" s="283"/>
      <c r="G258" s="283"/>
      <c r="H258" s="283"/>
      <c r="I258" s="283"/>
      <c r="J258" s="283"/>
      <c r="K258" s="283"/>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63"/>
      <c r="AT258" s="346"/>
      <c r="AU258" s="347"/>
      <c r="AV258" s="347"/>
      <c r="AW258" s="347"/>
      <c r="AX258" s="347"/>
      <c r="AY258" s="347"/>
      <c r="AZ258" s="347"/>
      <c r="BA258" s="347"/>
      <c r="BB258" s="347"/>
      <c r="BC258" s="347"/>
      <c r="BD258" s="347"/>
      <c r="BE258" s="348"/>
      <c r="BF258" s="162"/>
      <c r="BG258" s="346"/>
      <c r="BH258" s="347"/>
      <c r="BI258" s="347"/>
      <c r="BJ258" s="347"/>
      <c r="BK258" s="347"/>
      <c r="BL258" s="347"/>
      <c r="BM258" s="347"/>
      <c r="BN258" s="347"/>
      <c r="BO258" s="347"/>
      <c r="BP258" s="347"/>
      <c r="BQ258" s="347"/>
      <c r="BR258" s="348"/>
      <c r="BS258" s="144"/>
      <c r="BT258" s="237"/>
      <c r="BU258" s="238"/>
      <c r="BV258" s="238"/>
      <c r="BW258" s="238"/>
      <c r="BX258" s="238"/>
      <c r="BY258" s="238"/>
      <c r="BZ258" s="238"/>
      <c r="CA258" s="239"/>
      <c r="CB258" s="81"/>
      <c r="CC258" s="180"/>
      <c r="CD258" s="180"/>
      <c r="CE258" s="180"/>
      <c r="CF258" s="180"/>
      <c r="CG258" s="180"/>
      <c r="CH258" s="180"/>
      <c r="CI258" s="180"/>
      <c r="CJ258" s="180"/>
      <c r="CK258" s="180"/>
      <c r="CL258" s="180"/>
      <c r="CM258" s="180"/>
      <c r="CN258" s="180"/>
      <c r="CO258" s="180"/>
      <c r="CP258" s="180"/>
      <c r="CQ258" s="180"/>
      <c r="CR258" s="180"/>
      <c r="CS258" s="180"/>
      <c r="CT258" s="180"/>
      <c r="CU258" s="180"/>
      <c r="CV258" s="180"/>
      <c r="CW258" s="180"/>
      <c r="CX258" s="180"/>
      <c r="CY258" s="180"/>
      <c r="CZ258" s="180"/>
      <c r="DA258" s="180"/>
      <c r="DB258" s="180"/>
      <c r="DC258" s="180"/>
      <c r="DD258" s="180"/>
      <c r="DE258" s="180"/>
      <c r="DF258" s="180"/>
      <c r="DG258" s="180"/>
      <c r="DH258" s="180"/>
      <c r="DI258" s="180"/>
      <c r="DJ258" s="180"/>
      <c r="DK258" s="180"/>
      <c r="DL258" s="180"/>
      <c r="DM258" s="180"/>
      <c r="DN258" s="180"/>
      <c r="DO258" s="180"/>
      <c r="DP258" s="180"/>
      <c r="DQ258" s="180"/>
      <c r="DR258" s="180"/>
      <c r="DS258" s="180"/>
      <c r="DT258" s="180"/>
      <c r="DU258" s="180"/>
      <c r="DX258" s="202"/>
      <c r="DY258" s="202"/>
      <c r="DZ258" s="202"/>
      <c r="EA258" s="202"/>
      <c r="EB258" s="202"/>
      <c r="EC258" s="202"/>
      <c r="ED258" s="202"/>
      <c r="EE258" s="202"/>
      <c r="EF258" s="202"/>
      <c r="EG258" s="202"/>
      <c r="EH258" s="202"/>
      <c r="EI258" s="202"/>
      <c r="EJ258" s="202"/>
      <c r="EK258" s="202"/>
      <c r="EL258" s="202"/>
      <c r="EM258" s="202"/>
      <c r="EN258" s="202"/>
      <c r="EO258" s="202"/>
      <c r="EP258" s="202"/>
      <c r="EQ258" s="202"/>
      <c r="ER258" s="202"/>
      <c r="ES258" s="202"/>
      <c r="ET258" s="202"/>
      <c r="EU258" s="202"/>
      <c r="EV258" s="202"/>
      <c r="EW258" s="202"/>
      <c r="EX258" s="202"/>
      <c r="EY258" s="202"/>
      <c r="EZ258" s="202"/>
      <c r="FA258" s="202"/>
      <c r="FB258" s="202"/>
      <c r="FC258" s="202"/>
      <c r="FD258" s="202"/>
      <c r="FE258" s="202"/>
      <c r="FF258" s="111"/>
      <c r="FG258" s="111"/>
      <c r="FH258" s="111"/>
      <c r="FI258" s="111"/>
      <c r="FJ258" s="111"/>
      <c r="FK258" s="111"/>
      <c r="FL258" s="111"/>
      <c r="FM258" s="111"/>
      <c r="FN258" s="111"/>
      <c r="FO258" s="111"/>
      <c r="FP258" s="111"/>
      <c r="FQ258" s="111"/>
      <c r="FR258" s="111"/>
      <c r="FS258" s="111"/>
      <c r="FT258" s="111"/>
      <c r="FU258" s="111"/>
      <c r="FV258" s="111"/>
      <c r="FW258" s="111"/>
    </row>
    <row r="259" spans="2:196" s="67" customFormat="1" ht="7.5" customHeight="1" x14ac:dyDescent="0.2">
      <c r="F259" s="283"/>
      <c r="G259" s="283"/>
      <c r="H259" s="283"/>
      <c r="I259" s="283"/>
      <c r="J259" s="283"/>
      <c r="K259" s="283"/>
      <c r="L259" s="283"/>
      <c r="M259" s="283"/>
      <c r="N259" s="283"/>
      <c r="O259" s="283"/>
      <c r="P259" s="283"/>
      <c r="Q259" s="283"/>
      <c r="R259" s="283"/>
      <c r="S259" s="283"/>
      <c r="T259" s="283"/>
      <c r="U259" s="283"/>
      <c r="V259" s="283"/>
      <c r="W259" s="283"/>
      <c r="X259" s="283"/>
      <c r="Y259" s="283"/>
      <c r="Z259" s="283"/>
      <c r="AA259" s="283"/>
      <c r="AB259" s="283"/>
      <c r="AC259" s="283"/>
      <c r="AD259" s="283"/>
      <c r="AE259" s="283"/>
      <c r="AF259" s="283"/>
      <c r="AG259" s="283"/>
      <c r="AH259" s="283"/>
      <c r="AI259" s="283"/>
      <c r="AJ259" s="283"/>
      <c r="AK259" s="283"/>
      <c r="AL259" s="283"/>
      <c r="AM259" s="283"/>
      <c r="AN259" s="283"/>
      <c r="AO259" s="283"/>
      <c r="AP259" s="283"/>
      <c r="AQ259" s="283"/>
      <c r="AR259" s="283"/>
      <c r="AS259" s="63"/>
      <c r="AT259" s="346"/>
      <c r="AU259" s="347"/>
      <c r="AV259" s="347"/>
      <c r="AW259" s="347"/>
      <c r="AX259" s="347"/>
      <c r="AY259" s="347"/>
      <c r="AZ259" s="347"/>
      <c r="BA259" s="347"/>
      <c r="BB259" s="347"/>
      <c r="BC259" s="347"/>
      <c r="BD259" s="347"/>
      <c r="BE259" s="348"/>
      <c r="BF259" s="162"/>
      <c r="BG259" s="346"/>
      <c r="BH259" s="347"/>
      <c r="BI259" s="347"/>
      <c r="BJ259" s="347"/>
      <c r="BK259" s="347"/>
      <c r="BL259" s="347"/>
      <c r="BM259" s="347"/>
      <c r="BN259" s="347"/>
      <c r="BO259" s="347"/>
      <c r="BP259" s="347"/>
      <c r="BQ259" s="347"/>
      <c r="BR259" s="348"/>
      <c r="BS259" s="144"/>
      <c r="BT259" s="237"/>
      <c r="BU259" s="238"/>
      <c r="BV259" s="238"/>
      <c r="BW259" s="238"/>
      <c r="BX259" s="238"/>
      <c r="BY259" s="238"/>
      <c r="BZ259" s="238"/>
      <c r="CA259" s="239"/>
      <c r="CB259" s="81"/>
      <c r="CC259" s="180"/>
      <c r="CD259" s="180"/>
      <c r="CE259" s="180"/>
      <c r="CF259" s="180"/>
      <c r="CG259" s="180"/>
      <c r="CH259" s="180"/>
      <c r="CI259" s="180"/>
      <c r="CJ259" s="180"/>
      <c r="CK259" s="180"/>
      <c r="CL259" s="180"/>
      <c r="CM259" s="180"/>
      <c r="CN259" s="180"/>
      <c r="CO259" s="180"/>
      <c r="CP259" s="180"/>
      <c r="CQ259" s="180"/>
      <c r="CR259" s="180"/>
      <c r="CS259" s="180"/>
      <c r="CT259" s="180"/>
      <c r="CU259" s="180"/>
      <c r="CV259" s="180"/>
      <c r="CW259" s="180"/>
      <c r="CX259" s="180"/>
      <c r="CY259" s="180"/>
      <c r="CZ259" s="180"/>
      <c r="DA259" s="180"/>
      <c r="DB259" s="180"/>
      <c r="DC259" s="180"/>
      <c r="DD259" s="180"/>
      <c r="DE259" s="180"/>
      <c r="DF259" s="180"/>
      <c r="DG259" s="180"/>
      <c r="DH259" s="180"/>
      <c r="DI259" s="180"/>
      <c r="DJ259" s="180"/>
      <c r="DK259" s="180"/>
      <c r="DL259" s="180"/>
      <c r="DM259" s="180"/>
      <c r="DN259" s="180"/>
      <c r="DO259" s="180"/>
      <c r="DP259" s="180"/>
      <c r="DQ259" s="180"/>
      <c r="DR259" s="180"/>
      <c r="DS259" s="180"/>
      <c r="DT259" s="180"/>
      <c r="DU259" s="180"/>
      <c r="DX259" s="202"/>
      <c r="DY259" s="202"/>
      <c r="DZ259" s="202"/>
      <c r="EA259" s="202"/>
      <c r="EB259" s="202"/>
      <c r="EC259" s="202"/>
      <c r="ED259" s="202"/>
      <c r="EE259" s="202"/>
      <c r="EF259" s="202"/>
      <c r="EG259" s="202"/>
      <c r="EH259" s="202"/>
      <c r="EI259" s="202"/>
      <c r="EJ259" s="202"/>
      <c r="EK259" s="202"/>
      <c r="EL259" s="202"/>
      <c r="EM259" s="202"/>
      <c r="EN259" s="202"/>
      <c r="EO259" s="202"/>
      <c r="EP259" s="202"/>
      <c r="EQ259" s="202"/>
      <c r="ER259" s="202"/>
      <c r="ES259" s="202"/>
      <c r="ET259" s="202"/>
      <c r="EU259" s="202"/>
      <c r="EV259" s="202"/>
      <c r="EW259" s="202"/>
      <c r="EX259" s="202"/>
      <c r="EY259" s="202"/>
      <c r="EZ259" s="202"/>
      <c r="FA259" s="202"/>
      <c r="FB259" s="202"/>
      <c r="FC259" s="202"/>
      <c r="FD259" s="202"/>
      <c r="FE259" s="202"/>
      <c r="FF259" s="111"/>
      <c r="FG259" s="111"/>
      <c r="FH259" s="111"/>
      <c r="FI259" s="111"/>
      <c r="FJ259" s="111"/>
      <c r="FK259" s="111"/>
      <c r="FL259" s="111"/>
      <c r="FM259" s="111"/>
      <c r="FN259" s="111"/>
      <c r="FO259" s="111"/>
      <c r="FP259" s="111"/>
      <c r="FQ259" s="111"/>
      <c r="FR259" s="111"/>
      <c r="FS259" s="111"/>
      <c r="FT259" s="111"/>
      <c r="FU259" s="111"/>
      <c r="FV259" s="111"/>
      <c r="FW259" s="111"/>
    </row>
    <row r="260" spans="2:196" s="67" customFormat="1" ht="8.25" customHeight="1" x14ac:dyDescent="0.2">
      <c r="F260" s="283"/>
      <c r="G260" s="283"/>
      <c r="H260" s="283"/>
      <c r="I260" s="283"/>
      <c r="J260" s="283"/>
      <c r="K260" s="283"/>
      <c r="L260" s="283"/>
      <c r="M260" s="283"/>
      <c r="N260" s="283"/>
      <c r="O260" s="283"/>
      <c r="P260" s="283"/>
      <c r="Q260" s="283"/>
      <c r="R260" s="283"/>
      <c r="S260" s="283"/>
      <c r="T260" s="283"/>
      <c r="U260" s="283"/>
      <c r="V260" s="283"/>
      <c r="W260" s="283"/>
      <c r="X260" s="283"/>
      <c r="Y260" s="283"/>
      <c r="Z260" s="283"/>
      <c r="AA260" s="283"/>
      <c r="AB260" s="283"/>
      <c r="AC260" s="283"/>
      <c r="AD260" s="283"/>
      <c r="AE260" s="283"/>
      <c r="AF260" s="283"/>
      <c r="AG260" s="283"/>
      <c r="AH260" s="283"/>
      <c r="AI260" s="283"/>
      <c r="AJ260" s="283"/>
      <c r="AK260" s="283"/>
      <c r="AL260" s="283"/>
      <c r="AM260" s="283"/>
      <c r="AN260" s="283"/>
      <c r="AO260" s="283"/>
      <c r="AP260" s="283"/>
      <c r="AQ260" s="283"/>
      <c r="AR260" s="283"/>
      <c r="AS260" s="63"/>
      <c r="AT260" s="346"/>
      <c r="AU260" s="347"/>
      <c r="AV260" s="347"/>
      <c r="AW260" s="347"/>
      <c r="AX260" s="347"/>
      <c r="AY260" s="347"/>
      <c r="AZ260" s="347"/>
      <c r="BA260" s="347"/>
      <c r="BB260" s="347"/>
      <c r="BC260" s="347"/>
      <c r="BD260" s="347"/>
      <c r="BE260" s="348"/>
      <c r="BF260" s="162"/>
      <c r="BG260" s="346"/>
      <c r="BH260" s="347"/>
      <c r="BI260" s="347"/>
      <c r="BJ260" s="347"/>
      <c r="BK260" s="347"/>
      <c r="BL260" s="347"/>
      <c r="BM260" s="347"/>
      <c r="BN260" s="347"/>
      <c r="BO260" s="347"/>
      <c r="BP260" s="347"/>
      <c r="BQ260" s="347"/>
      <c r="BR260" s="348"/>
      <c r="BS260" s="144"/>
      <c r="BT260" s="237"/>
      <c r="BU260" s="238"/>
      <c r="BV260" s="238"/>
      <c r="BW260" s="238"/>
      <c r="BX260" s="238"/>
      <c r="BY260" s="238"/>
      <c r="BZ260" s="238"/>
      <c r="CA260" s="239"/>
      <c r="CB260" s="81"/>
      <c r="CC260" s="180"/>
      <c r="CD260" s="180"/>
      <c r="CE260" s="180"/>
      <c r="CF260" s="180"/>
      <c r="CG260" s="180"/>
      <c r="CH260" s="180"/>
      <c r="CI260" s="180"/>
      <c r="CJ260" s="180"/>
      <c r="CK260" s="180"/>
      <c r="CL260" s="180"/>
      <c r="CM260" s="180"/>
      <c r="CN260" s="180"/>
      <c r="CO260" s="180"/>
      <c r="CP260" s="180"/>
      <c r="CQ260" s="180"/>
      <c r="CR260" s="180"/>
      <c r="CS260" s="180"/>
      <c r="CT260" s="180"/>
      <c r="CU260" s="180"/>
      <c r="CV260" s="180"/>
      <c r="CW260" s="180"/>
      <c r="CX260" s="180"/>
      <c r="CY260" s="180"/>
      <c r="CZ260" s="180"/>
      <c r="DA260" s="180"/>
      <c r="DB260" s="180"/>
      <c r="DC260" s="180"/>
      <c r="DD260" s="180"/>
      <c r="DE260" s="180"/>
      <c r="DF260" s="180"/>
      <c r="DG260" s="180"/>
      <c r="DH260" s="180"/>
      <c r="DI260" s="180"/>
      <c r="DJ260" s="180"/>
      <c r="DK260" s="180"/>
      <c r="DL260" s="180"/>
      <c r="DM260" s="180"/>
      <c r="DN260" s="180"/>
      <c r="DO260" s="180"/>
      <c r="DP260" s="180"/>
      <c r="DQ260" s="180"/>
      <c r="DR260" s="180"/>
      <c r="DS260" s="180"/>
      <c r="DT260" s="180"/>
      <c r="DU260" s="180"/>
      <c r="DX260" s="202"/>
      <c r="DY260" s="202"/>
      <c r="DZ260" s="202"/>
      <c r="EA260" s="202"/>
      <c r="EB260" s="202"/>
      <c r="EC260" s="202"/>
      <c r="ED260" s="202"/>
      <c r="EE260" s="202"/>
      <c r="EF260" s="202"/>
      <c r="EG260" s="202"/>
      <c r="EH260" s="202"/>
      <c r="EI260" s="202"/>
      <c r="EJ260" s="202"/>
      <c r="EK260" s="202"/>
      <c r="EL260" s="202"/>
      <c r="EM260" s="202"/>
      <c r="EN260" s="202"/>
      <c r="EO260" s="202"/>
      <c r="EP260" s="202"/>
      <c r="EQ260" s="202"/>
      <c r="ER260" s="202"/>
      <c r="ES260" s="202"/>
      <c r="ET260" s="202"/>
      <c r="EU260" s="202"/>
      <c r="EV260" s="202"/>
      <c r="EW260" s="202"/>
      <c r="EX260" s="202"/>
      <c r="EY260" s="202"/>
      <c r="EZ260" s="202"/>
      <c r="FA260" s="202"/>
      <c r="FB260" s="202"/>
      <c r="FC260" s="202"/>
      <c r="FD260" s="202"/>
      <c r="FE260" s="202"/>
      <c r="FF260" s="111"/>
      <c r="FG260" s="111"/>
      <c r="FH260" s="111"/>
      <c r="FI260" s="111"/>
      <c r="FJ260" s="111"/>
      <c r="FK260" s="111"/>
      <c r="FL260" s="111"/>
      <c r="FM260" s="111"/>
      <c r="FN260" s="111"/>
      <c r="FO260" s="111"/>
      <c r="FP260" s="111"/>
      <c r="FQ260" s="111"/>
      <c r="FR260" s="111"/>
      <c r="FS260" s="111"/>
      <c r="FT260" s="111"/>
      <c r="FU260" s="111"/>
      <c r="FV260" s="111"/>
      <c r="FW260" s="111"/>
    </row>
    <row r="261" spans="2:196" s="67" customFormat="1" ht="7.5" customHeight="1" x14ac:dyDescent="0.2">
      <c r="F261" s="283"/>
      <c r="G261" s="283"/>
      <c r="H261" s="283"/>
      <c r="I261" s="283"/>
      <c r="J261" s="283"/>
      <c r="K261" s="283"/>
      <c r="L261" s="283"/>
      <c r="M261" s="283"/>
      <c r="N261" s="283"/>
      <c r="O261" s="283"/>
      <c r="P261" s="283"/>
      <c r="Q261" s="283"/>
      <c r="R261" s="283"/>
      <c r="S261" s="283"/>
      <c r="T261" s="283"/>
      <c r="U261" s="283"/>
      <c r="V261" s="283"/>
      <c r="W261" s="283"/>
      <c r="X261" s="283"/>
      <c r="Y261" s="283"/>
      <c r="Z261" s="283"/>
      <c r="AA261" s="283"/>
      <c r="AB261" s="283"/>
      <c r="AC261" s="283"/>
      <c r="AD261" s="283"/>
      <c r="AE261" s="283"/>
      <c r="AF261" s="283"/>
      <c r="AG261" s="283"/>
      <c r="AH261" s="283"/>
      <c r="AI261" s="283"/>
      <c r="AJ261" s="283"/>
      <c r="AK261" s="283"/>
      <c r="AL261" s="283"/>
      <c r="AM261" s="283"/>
      <c r="AN261" s="283"/>
      <c r="AO261" s="283"/>
      <c r="AP261" s="283"/>
      <c r="AQ261" s="283"/>
      <c r="AR261" s="283"/>
      <c r="AS261" s="63"/>
      <c r="AT261" s="349"/>
      <c r="AU261" s="350"/>
      <c r="AV261" s="350"/>
      <c r="AW261" s="350"/>
      <c r="AX261" s="350"/>
      <c r="AY261" s="350"/>
      <c r="AZ261" s="350"/>
      <c r="BA261" s="350"/>
      <c r="BB261" s="350"/>
      <c r="BC261" s="350"/>
      <c r="BD261" s="350"/>
      <c r="BE261" s="351"/>
      <c r="BF261" s="162"/>
      <c r="BG261" s="349"/>
      <c r="BH261" s="350"/>
      <c r="BI261" s="350"/>
      <c r="BJ261" s="350"/>
      <c r="BK261" s="350"/>
      <c r="BL261" s="350"/>
      <c r="BM261" s="350"/>
      <c r="BN261" s="350"/>
      <c r="BO261" s="350"/>
      <c r="BP261" s="350"/>
      <c r="BQ261" s="350"/>
      <c r="BR261" s="351"/>
      <c r="BS261" s="144"/>
      <c r="BT261" s="240"/>
      <c r="BU261" s="241"/>
      <c r="BV261" s="241"/>
      <c r="BW261" s="241"/>
      <c r="BX261" s="241"/>
      <c r="BY261" s="241"/>
      <c r="BZ261" s="241"/>
      <c r="CA261" s="242"/>
      <c r="CB261" s="81"/>
      <c r="CC261" s="180"/>
      <c r="CD261" s="180"/>
      <c r="CE261" s="180"/>
      <c r="CF261" s="180"/>
      <c r="CG261" s="180"/>
      <c r="CH261" s="180"/>
      <c r="CI261" s="180"/>
      <c r="CJ261" s="180"/>
      <c r="CK261" s="180"/>
      <c r="CL261" s="180"/>
      <c r="CM261" s="180"/>
      <c r="CN261" s="180"/>
      <c r="CO261" s="180"/>
      <c r="CP261" s="180"/>
      <c r="CQ261" s="180"/>
      <c r="CR261" s="180"/>
      <c r="CS261" s="180"/>
      <c r="CT261" s="180"/>
      <c r="CU261" s="180"/>
      <c r="CV261" s="180"/>
      <c r="CW261" s="180"/>
      <c r="CX261" s="180"/>
      <c r="CY261" s="180"/>
      <c r="CZ261" s="180"/>
      <c r="DA261" s="180"/>
      <c r="DB261" s="180"/>
      <c r="DC261" s="180"/>
      <c r="DD261" s="180"/>
      <c r="DE261" s="180"/>
      <c r="DF261" s="180"/>
      <c r="DG261" s="180"/>
      <c r="DH261" s="180"/>
      <c r="DI261" s="180"/>
      <c r="DJ261" s="180"/>
      <c r="DK261" s="180"/>
      <c r="DL261" s="180"/>
      <c r="DM261" s="180"/>
      <c r="DN261" s="180"/>
      <c r="DO261" s="180"/>
      <c r="DP261" s="180"/>
      <c r="DQ261" s="180"/>
      <c r="DR261" s="180"/>
      <c r="DS261" s="180"/>
      <c r="DT261" s="180"/>
      <c r="DU261" s="180"/>
      <c r="DX261" s="202"/>
      <c r="DY261" s="202"/>
      <c r="DZ261" s="202"/>
      <c r="EA261" s="202"/>
      <c r="EB261" s="202"/>
      <c r="EC261" s="202"/>
      <c r="ED261" s="202"/>
      <c r="EE261" s="202"/>
      <c r="EF261" s="202"/>
      <c r="EG261" s="202"/>
      <c r="EH261" s="202"/>
      <c r="EI261" s="202"/>
      <c r="EJ261" s="202"/>
      <c r="EK261" s="202"/>
      <c r="EL261" s="202"/>
      <c r="EM261" s="202"/>
      <c r="EN261" s="202"/>
      <c r="EO261" s="202"/>
      <c r="EP261" s="202"/>
      <c r="EQ261" s="202"/>
      <c r="ER261" s="202"/>
      <c r="ES261" s="202"/>
      <c r="ET261" s="202"/>
      <c r="EU261" s="202"/>
      <c r="EV261" s="202"/>
      <c r="EW261" s="202"/>
      <c r="EX261" s="202"/>
      <c r="EY261" s="202"/>
      <c r="EZ261" s="202"/>
      <c r="FA261" s="202"/>
      <c r="FB261" s="202"/>
      <c r="FC261" s="202"/>
      <c r="FD261" s="202"/>
      <c r="FE261" s="202"/>
      <c r="FF261" s="111"/>
      <c r="FG261" s="111"/>
      <c r="FH261" s="111"/>
      <c r="FI261" s="111"/>
      <c r="FJ261" s="111"/>
      <c r="FK261" s="111"/>
      <c r="FL261" s="111"/>
      <c r="FM261" s="111"/>
      <c r="FN261" s="111"/>
      <c r="FO261" s="111"/>
      <c r="FP261" s="111"/>
      <c r="FQ261" s="111"/>
      <c r="FR261" s="111"/>
      <c r="FS261" s="111"/>
      <c r="FT261" s="111"/>
      <c r="FU261" s="111"/>
      <c r="FV261" s="111"/>
      <c r="FW261" s="111"/>
    </row>
    <row r="262" spans="2:196" s="67" customFormat="1" ht="7.5" customHeight="1" x14ac:dyDescent="0.2">
      <c r="F262" s="97"/>
      <c r="G262" s="97"/>
      <c r="H262" s="97"/>
      <c r="I262" s="97"/>
      <c r="J262" s="97"/>
      <c r="K262" s="97"/>
      <c r="L262" s="97"/>
      <c r="M262" s="97"/>
      <c r="N262" s="97"/>
      <c r="O262" s="97"/>
      <c r="P262" s="97"/>
      <c r="Q262" s="97"/>
      <c r="R262" s="97"/>
      <c r="S262" s="97"/>
      <c r="T262" s="97"/>
      <c r="U262" s="140"/>
      <c r="V262" s="97"/>
      <c r="W262" s="97"/>
      <c r="X262" s="97"/>
      <c r="Y262" s="97"/>
      <c r="Z262" s="97"/>
      <c r="AA262" s="97"/>
      <c r="AB262" s="97"/>
      <c r="AC262" s="97"/>
      <c r="AD262" s="97"/>
      <c r="AE262" s="97"/>
      <c r="AF262" s="97"/>
      <c r="AG262" s="140"/>
      <c r="AH262" s="140"/>
      <c r="AI262" s="97"/>
      <c r="AJ262" s="97"/>
      <c r="AK262" s="97"/>
      <c r="AL262" s="97"/>
      <c r="AM262" s="97"/>
      <c r="AN262" s="97"/>
      <c r="AO262" s="97"/>
      <c r="AP262" s="98"/>
      <c r="AQ262" s="63"/>
      <c r="AR262" s="63"/>
      <c r="AS262" s="63"/>
      <c r="AT262" s="99"/>
      <c r="AU262" s="99"/>
      <c r="AV262" s="99"/>
      <c r="AW262" s="99"/>
      <c r="AX262" s="99"/>
      <c r="AY262" s="99"/>
      <c r="AZ262" s="99"/>
      <c r="BA262" s="99"/>
      <c r="BB262" s="99"/>
      <c r="BC262" s="99"/>
      <c r="BD262" s="99"/>
      <c r="BE262" s="99"/>
      <c r="BF262" s="100"/>
      <c r="BG262" s="99"/>
      <c r="BH262" s="99"/>
      <c r="BI262" s="99"/>
      <c r="BJ262" s="99"/>
      <c r="BK262" s="99"/>
      <c r="BL262" s="99"/>
      <c r="BM262" s="99"/>
      <c r="BN262" s="99"/>
      <c r="BO262" s="99"/>
      <c r="BP262" s="99"/>
      <c r="BQ262" s="99"/>
      <c r="BR262" s="99"/>
      <c r="BS262" s="100"/>
      <c r="BT262" s="99"/>
      <c r="BU262" s="99"/>
      <c r="BV262" s="99"/>
      <c r="BW262" s="99"/>
      <c r="BX262" s="99"/>
      <c r="BY262" s="99"/>
      <c r="BZ262" s="99"/>
      <c r="CA262" s="99"/>
      <c r="CB262" s="99"/>
      <c r="CC262" s="180"/>
      <c r="CD262" s="180"/>
      <c r="CE262" s="180"/>
      <c r="CF262" s="180"/>
      <c r="CG262" s="180"/>
      <c r="CH262" s="180"/>
      <c r="CI262" s="180"/>
      <c r="CJ262" s="180"/>
      <c r="CK262" s="180"/>
      <c r="CL262" s="180"/>
      <c r="CM262" s="180"/>
      <c r="CN262" s="180"/>
      <c r="CO262" s="180"/>
      <c r="CP262" s="180"/>
      <c r="CQ262" s="180"/>
      <c r="CR262" s="180"/>
      <c r="CS262" s="180"/>
      <c r="CT262" s="180"/>
      <c r="CU262" s="180"/>
      <c r="CV262" s="180"/>
      <c r="CW262" s="180"/>
      <c r="CX262" s="180"/>
      <c r="CY262" s="180"/>
      <c r="CZ262" s="180"/>
      <c r="DA262" s="180"/>
      <c r="DB262" s="180"/>
      <c r="DC262" s="180"/>
      <c r="DD262" s="180"/>
      <c r="DE262" s="180"/>
      <c r="DF262" s="180"/>
      <c r="DG262" s="180"/>
      <c r="DH262" s="180"/>
      <c r="DI262" s="180"/>
      <c r="DJ262" s="180"/>
      <c r="DK262" s="180"/>
      <c r="DL262" s="180"/>
      <c r="DM262" s="180"/>
      <c r="DN262" s="180"/>
      <c r="DO262" s="180"/>
      <c r="DP262" s="180"/>
      <c r="DQ262" s="180"/>
      <c r="DR262" s="180"/>
      <c r="DS262" s="180"/>
      <c r="DT262" s="180"/>
      <c r="DU262" s="180"/>
    </row>
    <row r="263" spans="2:196" ht="7.5" customHeight="1" x14ac:dyDescent="0.2">
      <c r="BU263" s="73"/>
      <c r="BV263" s="73"/>
      <c r="BW263" s="73"/>
      <c r="BX263" s="73"/>
      <c r="BY263" s="73"/>
      <c r="BZ263" s="73"/>
      <c r="CA263" s="73"/>
      <c r="CB263" s="73"/>
      <c r="CC263" s="73"/>
      <c r="CD263" s="73"/>
      <c r="CE263" s="73"/>
      <c r="CF263" s="73"/>
      <c r="CG263" s="73"/>
      <c r="CH263" s="73"/>
      <c r="CI263" s="73"/>
      <c r="CJ263" s="73"/>
      <c r="CK263" s="73"/>
      <c r="CL263" s="73"/>
      <c r="CM263" s="73"/>
      <c r="CN263" s="73"/>
      <c r="CO263" s="73"/>
      <c r="CP263" s="73"/>
      <c r="CQ263" s="73"/>
      <c r="CR263" s="73"/>
      <c r="CS263" s="73"/>
      <c r="CT263" s="73"/>
      <c r="CU263" s="73"/>
      <c r="CV263" s="73"/>
      <c r="CW263" s="73"/>
      <c r="CX263" s="73"/>
      <c r="CY263" s="73"/>
      <c r="CZ263" s="73"/>
      <c r="DA263" s="73"/>
      <c r="DB263" s="73"/>
      <c r="DC263" s="73"/>
      <c r="DD263" s="73"/>
      <c r="DE263" s="73"/>
      <c r="DF263" s="73"/>
      <c r="DG263" s="73"/>
      <c r="DH263" s="73"/>
      <c r="DI263" s="73"/>
      <c r="DJ263" s="73"/>
      <c r="DK263" s="73"/>
      <c r="DL263" s="73"/>
      <c r="DM263" s="73"/>
      <c r="DN263" s="73"/>
      <c r="DO263" s="73"/>
      <c r="DP263" s="73"/>
      <c r="DQ263" s="73"/>
      <c r="DR263" s="73"/>
      <c r="DS263" s="73"/>
      <c r="DT263" s="73"/>
    </row>
    <row r="264" spans="2:196" ht="7.5" customHeight="1" x14ac:dyDescent="0.2">
      <c r="F264" s="283" t="s">
        <v>62</v>
      </c>
      <c r="G264" s="283"/>
      <c r="H264" s="283"/>
      <c r="I264" s="283"/>
      <c r="J264" s="283"/>
      <c r="K264" s="283"/>
      <c r="L264" s="283"/>
      <c r="M264" s="283"/>
      <c r="N264" s="283"/>
      <c r="O264" s="283"/>
      <c r="P264" s="283"/>
      <c r="Q264" s="283"/>
      <c r="R264" s="283"/>
      <c r="S264" s="283"/>
      <c r="T264" s="283"/>
      <c r="U264" s="283"/>
      <c r="V264" s="283"/>
      <c r="W264" s="283"/>
      <c r="X264" s="283"/>
      <c r="Y264" s="283"/>
      <c r="Z264" s="283"/>
      <c r="AA264" s="283"/>
      <c r="AB264" s="283"/>
      <c r="AC264" s="283"/>
      <c r="AD264" s="283"/>
      <c r="AE264" s="283"/>
      <c r="AF264" s="283"/>
      <c r="AG264" s="283"/>
      <c r="AH264" s="283"/>
      <c r="AI264" s="283"/>
      <c r="AJ264" s="283"/>
      <c r="AK264" s="283"/>
      <c r="AL264" s="283"/>
      <c r="AM264" s="283"/>
      <c r="AN264" s="283"/>
      <c r="AO264" s="283"/>
      <c r="AP264" s="283"/>
      <c r="AQ264" s="283"/>
      <c r="AR264" s="283"/>
      <c r="AS264" s="163"/>
      <c r="AT264" s="225">
        <f>SUM(AT217,AT224,AT256)</f>
        <v>0</v>
      </c>
      <c r="AU264" s="226"/>
      <c r="AV264" s="226"/>
      <c r="AW264" s="226"/>
      <c r="AX264" s="226"/>
      <c r="AY264" s="226"/>
      <c r="AZ264" s="226"/>
      <c r="BA264" s="226"/>
      <c r="BB264" s="226"/>
      <c r="BC264" s="226"/>
      <c r="BD264" s="226"/>
      <c r="BE264" s="227"/>
      <c r="BF264" s="163"/>
      <c r="BG264" s="225">
        <f>SUM(BG217,BG224,BG256)</f>
        <v>0</v>
      </c>
      <c r="BH264" s="226"/>
      <c r="BI264" s="226"/>
      <c r="BJ264" s="226"/>
      <c r="BK264" s="226"/>
      <c r="BL264" s="226"/>
      <c r="BM264" s="226"/>
      <c r="BN264" s="226"/>
      <c r="BO264" s="226"/>
      <c r="BP264" s="226"/>
      <c r="BQ264" s="226"/>
      <c r="BR264" s="227"/>
      <c r="BS264" s="163"/>
      <c r="BT264" s="207">
        <f>BG264-AT264</f>
        <v>0</v>
      </c>
      <c r="BU264" s="208"/>
      <c r="BV264" s="208"/>
      <c r="BW264" s="208"/>
      <c r="BX264" s="208"/>
      <c r="BY264" s="208"/>
      <c r="BZ264" s="208"/>
      <c r="CA264" s="208"/>
      <c r="CB264" s="208"/>
      <c r="CC264" s="208"/>
      <c r="CD264" s="208"/>
      <c r="CE264" s="209"/>
      <c r="CF264" s="73"/>
      <c r="CG264" s="73"/>
      <c r="CH264" s="73"/>
      <c r="CI264" s="73"/>
      <c r="CJ264" s="73"/>
      <c r="CK264" s="73"/>
      <c r="CL264" s="73"/>
      <c r="CM264" s="73"/>
      <c r="CN264" s="73"/>
      <c r="CO264" s="73"/>
      <c r="CP264" s="73"/>
      <c r="CQ264" s="73"/>
      <c r="CR264" s="73"/>
      <c r="CS264" s="73"/>
      <c r="CT264" s="73"/>
      <c r="CU264" s="73"/>
      <c r="CV264" s="73"/>
      <c r="CW264" s="73"/>
      <c r="CX264" s="73"/>
      <c r="CY264" s="73"/>
      <c r="CZ264" s="73"/>
      <c r="DA264" s="73"/>
      <c r="DB264" s="73"/>
      <c r="DC264" s="73"/>
      <c r="DD264" s="73"/>
      <c r="DE264" s="73"/>
      <c r="DF264" s="73"/>
      <c r="DG264" s="73"/>
      <c r="DH264" s="73"/>
      <c r="DI264" s="73"/>
      <c r="DJ264" s="73"/>
      <c r="DK264" s="73"/>
      <c r="DL264" s="73"/>
      <c r="DM264" s="73"/>
      <c r="DN264" s="73"/>
      <c r="DO264" s="73"/>
      <c r="DP264" s="73"/>
      <c r="DQ264" s="73"/>
      <c r="DR264" s="73"/>
      <c r="DS264" s="73"/>
      <c r="DT264" s="73"/>
      <c r="DX264" s="202"/>
      <c r="DY264" s="202"/>
      <c r="DZ264" s="202"/>
      <c r="EA264" s="202"/>
      <c r="EB264" s="202"/>
      <c r="EC264" s="202"/>
      <c r="ED264" s="202"/>
      <c r="EE264" s="202"/>
      <c r="EF264" s="202"/>
      <c r="EG264" s="202"/>
      <c r="EH264" s="202"/>
      <c r="EI264" s="202"/>
      <c r="EJ264" s="202"/>
      <c r="EK264" s="202"/>
      <c r="EL264" s="202"/>
      <c r="EM264" s="202"/>
      <c r="EN264" s="202"/>
      <c r="EO264" s="202"/>
      <c r="EP264" s="202"/>
      <c r="EQ264" s="202"/>
      <c r="ER264" s="202"/>
      <c r="ES264" s="202"/>
      <c r="ET264" s="202"/>
      <c r="EU264" s="202"/>
      <c r="EV264" s="202"/>
      <c r="EW264" s="202"/>
      <c r="EX264" s="202"/>
      <c r="EY264" s="202"/>
      <c r="EZ264" s="202"/>
      <c r="FA264" s="202"/>
      <c r="FB264" s="202"/>
      <c r="FC264" s="202"/>
      <c r="FD264" s="202"/>
      <c r="FE264" s="202"/>
      <c r="FG264" s="88"/>
      <c r="FH264" s="88"/>
      <c r="FI264" s="88"/>
      <c r="FJ264" s="88"/>
      <c r="FK264" s="88"/>
      <c r="FL264" s="88"/>
      <c r="FM264" s="88"/>
      <c r="FN264" s="88"/>
      <c r="FO264" s="88"/>
      <c r="FP264" s="88"/>
      <c r="FQ264" s="88"/>
      <c r="FR264" s="88"/>
      <c r="FS264" s="88"/>
      <c r="FT264" s="88"/>
      <c r="FU264" s="88"/>
      <c r="FV264" s="88"/>
      <c r="FW264" s="88"/>
      <c r="FX264" s="88"/>
      <c r="FY264" s="88"/>
      <c r="FZ264" s="88"/>
      <c r="GA264" s="88"/>
      <c r="GB264" s="88"/>
      <c r="GC264" s="88"/>
      <c r="GD264" s="88"/>
      <c r="GE264" s="88"/>
      <c r="GF264" s="88"/>
      <c r="GG264" s="88"/>
      <c r="GH264" s="88"/>
      <c r="GI264" s="88"/>
      <c r="GJ264" s="88"/>
      <c r="GK264" s="88"/>
      <c r="GL264" s="88"/>
      <c r="GM264" s="88"/>
      <c r="GN264" s="88"/>
    </row>
    <row r="265" spans="2:196" ht="7.5" customHeight="1" x14ac:dyDescent="0.2">
      <c r="F265" s="283"/>
      <c r="G265" s="283"/>
      <c r="H265" s="283"/>
      <c r="I265" s="283"/>
      <c r="J265" s="283"/>
      <c r="K265" s="283"/>
      <c r="L265" s="283"/>
      <c r="M265" s="283"/>
      <c r="N265" s="283"/>
      <c r="O265" s="283"/>
      <c r="P265" s="283"/>
      <c r="Q265" s="283"/>
      <c r="R265" s="283"/>
      <c r="S265" s="283"/>
      <c r="T265" s="283"/>
      <c r="U265" s="283"/>
      <c r="V265" s="283"/>
      <c r="W265" s="283"/>
      <c r="X265" s="283"/>
      <c r="Y265" s="283"/>
      <c r="Z265" s="283"/>
      <c r="AA265" s="283"/>
      <c r="AB265" s="283"/>
      <c r="AC265" s="283"/>
      <c r="AD265" s="283"/>
      <c r="AE265" s="283"/>
      <c r="AF265" s="283"/>
      <c r="AG265" s="283"/>
      <c r="AH265" s="283"/>
      <c r="AI265" s="283"/>
      <c r="AJ265" s="283"/>
      <c r="AK265" s="283"/>
      <c r="AL265" s="283"/>
      <c r="AM265" s="283"/>
      <c r="AN265" s="283"/>
      <c r="AO265" s="283"/>
      <c r="AP265" s="283"/>
      <c r="AQ265" s="283"/>
      <c r="AR265" s="283"/>
      <c r="AS265" s="163"/>
      <c r="AT265" s="228"/>
      <c r="AU265" s="229"/>
      <c r="AV265" s="229"/>
      <c r="AW265" s="229"/>
      <c r="AX265" s="229"/>
      <c r="AY265" s="229"/>
      <c r="AZ265" s="229"/>
      <c r="BA265" s="229"/>
      <c r="BB265" s="229"/>
      <c r="BC265" s="229"/>
      <c r="BD265" s="229"/>
      <c r="BE265" s="230"/>
      <c r="BF265" s="163"/>
      <c r="BG265" s="228"/>
      <c r="BH265" s="229"/>
      <c r="BI265" s="229"/>
      <c r="BJ265" s="229"/>
      <c r="BK265" s="229"/>
      <c r="BL265" s="229"/>
      <c r="BM265" s="229"/>
      <c r="BN265" s="229"/>
      <c r="BO265" s="229"/>
      <c r="BP265" s="229"/>
      <c r="BQ265" s="229"/>
      <c r="BR265" s="230"/>
      <c r="BS265" s="163"/>
      <c r="BT265" s="210"/>
      <c r="BU265" s="211"/>
      <c r="BV265" s="211"/>
      <c r="BW265" s="211"/>
      <c r="BX265" s="211"/>
      <c r="BY265" s="211"/>
      <c r="BZ265" s="211"/>
      <c r="CA265" s="211"/>
      <c r="CB265" s="211"/>
      <c r="CC265" s="211"/>
      <c r="CD265" s="211"/>
      <c r="CE265" s="212"/>
      <c r="CF265" s="73"/>
      <c r="CG265" s="73"/>
      <c r="CH265" s="73"/>
      <c r="CI265" s="73"/>
      <c r="CJ265" s="73"/>
      <c r="CK265" s="73"/>
      <c r="CL265" s="73"/>
      <c r="CM265" s="73"/>
      <c r="CN265" s="73"/>
      <c r="CO265" s="73"/>
      <c r="CP265" s="73"/>
      <c r="CQ265" s="73"/>
      <c r="CR265" s="73"/>
      <c r="CS265" s="73"/>
      <c r="CT265" s="73"/>
      <c r="CU265" s="73"/>
      <c r="CV265" s="73"/>
      <c r="CW265" s="73"/>
      <c r="CX265" s="73"/>
      <c r="CY265" s="73"/>
      <c r="CZ265" s="73"/>
      <c r="DA265" s="73"/>
      <c r="DB265" s="73"/>
      <c r="DC265" s="73"/>
      <c r="DD265" s="73"/>
      <c r="DE265" s="73"/>
      <c r="DF265" s="73"/>
      <c r="DG265" s="73"/>
      <c r="DH265" s="73"/>
      <c r="DI265" s="73"/>
      <c r="DJ265" s="73"/>
      <c r="DK265" s="73"/>
      <c r="DL265" s="73"/>
      <c r="DM265" s="73"/>
      <c r="DN265" s="73"/>
      <c r="DO265" s="73"/>
      <c r="DP265" s="73"/>
      <c r="DQ265" s="73"/>
      <c r="DR265" s="73"/>
      <c r="DS265" s="73"/>
      <c r="DT265" s="73"/>
      <c r="DX265" s="202"/>
      <c r="DY265" s="202"/>
      <c r="DZ265" s="202"/>
      <c r="EA265" s="202"/>
      <c r="EB265" s="202"/>
      <c r="EC265" s="202"/>
      <c r="ED265" s="202"/>
      <c r="EE265" s="202"/>
      <c r="EF265" s="202"/>
      <c r="EG265" s="202"/>
      <c r="EH265" s="202"/>
      <c r="EI265" s="202"/>
      <c r="EJ265" s="202"/>
      <c r="EK265" s="202"/>
      <c r="EL265" s="202"/>
      <c r="EM265" s="202"/>
      <c r="EN265" s="202"/>
      <c r="EO265" s="202"/>
      <c r="EP265" s="202"/>
      <c r="EQ265" s="202"/>
      <c r="ER265" s="202"/>
      <c r="ES265" s="202"/>
      <c r="ET265" s="202"/>
      <c r="EU265" s="202"/>
      <c r="EV265" s="202"/>
      <c r="EW265" s="202"/>
      <c r="EX265" s="202"/>
      <c r="EY265" s="202"/>
      <c r="EZ265" s="202"/>
      <c r="FA265" s="202"/>
      <c r="FB265" s="202"/>
      <c r="FC265" s="202"/>
      <c r="FD265" s="202"/>
      <c r="FE265" s="202"/>
      <c r="FG265" s="88"/>
      <c r="FH265" s="88"/>
      <c r="FI265" s="88"/>
      <c r="FJ265" s="88"/>
      <c r="FK265" s="88"/>
      <c r="FL265" s="88"/>
      <c r="FM265" s="88"/>
      <c r="FN265" s="88"/>
      <c r="FO265" s="88"/>
      <c r="FP265" s="88"/>
      <c r="FQ265" s="88"/>
      <c r="FR265" s="88"/>
      <c r="FS265" s="88"/>
      <c r="FT265" s="88"/>
      <c r="FU265" s="88"/>
      <c r="FV265" s="88"/>
      <c r="FW265" s="88"/>
      <c r="FX265" s="88"/>
      <c r="FY265" s="88"/>
      <c r="FZ265" s="88"/>
      <c r="GA265" s="88"/>
      <c r="GB265" s="88"/>
      <c r="GC265" s="88"/>
      <c r="GD265" s="88"/>
      <c r="GE265" s="88"/>
      <c r="GF265" s="88"/>
      <c r="GG265" s="88"/>
      <c r="GH265" s="88"/>
      <c r="GI265" s="88"/>
      <c r="GJ265" s="88"/>
      <c r="GK265" s="88"/>
      <c r="GL265" s="88"/>
      <c r="GM265" s="88"/>
      <c r="GN265" s="88"/>
    </row>
    <row r="266" spans="2:196" ht="7.5" customHeight="1" x14ac:dyDescent="0.2">
      <c r="F266" s="283"/>
      <c r="G266" s="283"/>
      <c r="H266" s="283"/>
      <c r="I266" s="283"/>
      <c r="J266" s="283"/>
      <c r="K266" s="283"/>
      <c r="L266" s="283"/>
      <c r="M266" s="283"/>
      <c r="N266" s="283"/>
      <c r="O266" s="283"/>
      <c r="P266" s="283"/>
      <c r="Q266" s="283"/>
      <c r="R266" s="283"/>
      <c r="S266" s="283"/>
      <c r="T266" s="283"/>
      <c r="U266" s="283"/>
      <c r="V266" s="283"/>
      <c r="W266" s="283"/>
      <c r="X266" s="283"/>
      <c r="Y266" s="283"/>
      <c r="Z266" s="283"/>
      <c r="AA266" s="283"/>
      <c r="AB266" s="283"/>
      <c r="AC266" s="283"/>
      <c r="AD266" s="283"/>
      <c r="AE266" s="283"/>
      <c r="AF266" s="283"/>
      <c r="AG266" s="283"/>
      <c r="AH266" s="283"/>
      <c r="AI266" s="283"/>
      <c r="AJ266" s="283"/>
      <c r="AK266" s="283"/>
      <c r="AL266" s="283"/>
      <c r="AM266" s="283"/>
      <c r="AN266" s="283"/>
      <c r="AO266" s="283"/>
      <c r="AP266" s="283"/>
      <c r="AQ266" s="283"/>
      <c r="AR266" s="283"/>
      <c r="AS266" s="163"/>
      <c r="AT266" s="228"/>
      <c r="AU266" s="229"/>
      <c r="AV266" s="229"/>
      <c r="AW266" s="229"/>
      <c r="AX266" s="229"/>
      <c r="AY266" s="229"/>
      <c r="AZ266" s="229"/>
      <c r="BA266" s="229"/>
      <c r="BB266" s="229"/>
      <c r="BC266" s="229"/>
      <c r="BD266" s="229"/>
      <c r="BE266" s="230"/>
      <c r="BF266" s="163"/>
      <c r="BG266" s="228"/>
      <c r="BH266" s="229"/>
      <c r="BI266" s="229"/>
      <c r="BJ266" s="229"/>
      <c r="BK266" s="229"/>
      <c r="BL266" s="229"/>
      <c r="BM266" s="229"/>
      <c r="BN266" s="229"/>
      <c r="BO266" s="229"/>
      <c r="BP266" s="229"/>
      <c r="BQ266" s="229"/>
      <c r="BR266" s="230"/>
      <c r="BS266" s="163"/>
      <c r="BT266" s="210"/>
      <c r="BU266" s="211"/>
      <c r="BV266" s="211"/>
      <c r="BW266" s="211"/>
      <c r="BX266" s="211"/>
      <c r="BY266" s="211"/>
      <c r="BZ266" s="211"/>
      <c r="CA266" s="211"/>
      <c r="CB266" s="211"/>
      <c r="CC266" s="211"/>
      <c r="CD266" s="211"/>
      <c r="CE266" s="212"/>
      <c r="CF266" s="73"/>
      <c r="CG266" s="73"/>
      <c r="CH266" s="73"/>
      <c r="CI266" s="73"/>
      <c r="CJ266" s="73"/>
      <c r="CK266" s="73"/>
      <c r="CL266" s="73"/>
      <c r="CM266" s="73"/>
      <c r="CN266" s="73"/>
      <c r="CO266" s="73"/>
      <c r="CP266" s="73"/>
      <c r="CQ266" s="73"/>
      <c r="CR266" s="73"/>
      <c r="CS266" s="73"/>
      <c r="CT266" s="73"/>
      <c r="CU266" s="73"/>
      <c r="CV266" s="73"/>
      <c r="CW266" s="73"/>
      <c r="CX266" s="73"/>
      <c r="CY266" s="73"/>
      <c r="CZ266" s="73"/>
      <c r="DA266" s="73"/>
      <c r="DB266" s="73"/>
      <c r="DC266" s="73"/>
      <c r="DD266" s="73"/>
      <c r="DE266" s="73"/>
      <c r="DF266" s="73"/>
      <c r="DG266" s="73"/>
      <c r="DH266" s="73"/>
      <c r="DI266" s="73"/>
      <c r="DJ266" s="73"/>
      <c r="DK266" s="73"/>
      <c r="DL266" s="73"/>
      <c r="DM266" s="73"/>
      <c r="DN266" s="73"/>
      <c r="DO266" s="73"/>
      <c r="DP266" s="73"/>
      <c r="DQ266" s="73"/>
      <c r="DR266" s="73"/>
      <c r="DS266" s="73"/>
      <c r="DT266" s="73"/>
      <c r="DX266" s="202"/>
      <c r="DY266" s="202"/>
      <c r="DZ266" s="202"/>
      <c r="EA266" s="202"/>
      <c r="EB266" s="202"/>
      <c r="EC266" s="202"/>
      <c r="ED266" s="202"/>
      <c r="EE266" s="202"/>
      <c r="EF266" s="202"/>
      <c r="EG266" s="202"/>
      <c r="EH266" s="202"/>
      <c r="EI266" s="202"/>
      <c r="EJ266" s="202"/>
      <c r="EK266" s="202"/>
      <c r="EL266" s="202"/>
      <c r="EM266" s="202"/>
      <c r="EN266" s="202"/>
      <c r="EO266" s="202"/>
      <c r="EP266" s="202"/>
      <c r="EQ266" s="202"/>
      <c r="ER266" s="202"/>
      <c r="ES266" s="202"/>
      <c r="ET266" s="202"/>
      <c r="EU266" s="202"/>
      <c r="EV266" s="202"/>
      <c r="EW266" s="202"/>
      <c r="EX266" s="202"/>
      <c r="EY266" s="202"/>
      <c r="EZ266" s="202"/>
      <c r="FA266" s="202"/>
      <c r="FB266" s="202"/>
      <c r="FC266" s="202"/>
      <c r="FD266" s="202"/>
      <c r="FE266" s="202"/>
      <c r="FG266" s="88"/>
      <c r="FH266" s="88"/>
      <c r="FI266" s="88"/>
      <c r="FJ266" s="88"/>
      <c r="FK266" s="88"/>
      <c r="FL266" s="88"/>
      <c r="FM266" s="88"/>
      <c r="FN266" s="88"/>
      <c r="FO266" s="88"/>
      <c r="FP266" s="88"/>
      <c r="FQ266" s="88"/>
      <c r="FR266" s="88"/>
      <c r="FS266" s="88"/>
      <c r="FT266" s="88"/>
      <c r="FU266" s="88"/>
      <c r="FV266" s="88"/>
      <c r="FW266" s="88"/>
      <c r="FX266" s="88"/>
      <c r="FY266" s="88"/>
      <c r="FZ266" s="88"/>
      <c r="GA266" s="88"/>
      <c r="GB266" s="88"/>
      <c r="GC266" s="88"/>
      <c r="GD266" s="88"/>
      <c r="GE266" s="88"/>
      <c r="GF266" s="88"/>
      <c r="GG266" s="88"/>
      <c r="GH266" s="88"/>
      <c r="GI266" s="88"/>
      <c r="GJ266" s="88"/>
      <c r="GK266" s="88"/>
      <c r="GL266" s="88"/>
      <c r="GM266" s="88"/>
      <c r="GN266" s="88"/>
    </row>
    <row r="267" spans="2:196" ht="7.5" customHeight="1" x14ac:dyDescent="0.2">
      <c r="F267" s="283"/>
      <c r="G267" s="283"/>
      <c r="H267" s="283"/>
      <c r="I267" s="283"/>
      <c r="J267" s="283"/>
      <c r="K267" s="283"/>
      <c r="L267" s="283"/>
      <c r="M267" s="283"/>
      <c r="N267" s="283"/>
      <c r="O267" s="283"/>
      <c r="P267" s="283"/>
      <c r="Q267" s="283"/>
      <c r="R267" s="283"/>
      <c r="S267" s="283"/>
      <c r="T267" s="283"/>
      <c r="U267" s="283"/>
      <c r="V267" s="283"/>
      <c r="W267" s="283"/>
      <c r="X267" s="283"/>
      <c r="Y267" s="283"/>
      <c r="Z267" s="283"/>
      <c r="AA267" s="283"/>
      <c r="AB267" s="283"/>
      <c r="AC267" s="283"/>
      <c r="AD267" s="283"/>
      <c r="AE267" s="283"/>
      <c r="AF267" s="283"/>
      <c r="AG267" s="283"/>
      <c r="AH267" s="283"/>
      <c r="AI267" s="283"/>
      <c r="AJ267" s="283"/>
      <c r="AK267" s="283"/>
      <c r="AL267" s="283"/>
      <c r="AM267" s="283"/>
      <c r="AN267" s="283"/>
      <c r="AO267" s="283"/>
      <c r="AP267" s="283"/>
      <c r="AQ267" s="283"/>
      <c r="AR267" s="283"/>
      <c r="AS267" s="163"/>
      <c r="AT267" s="228"/>
      <c r="AU267" s="229"/>
      <c r="AV267" s="229"/>
      <c r="AW267" s="229"/>
      <c r="AX267" s="229"/>
      <c r="AY267" s="229"/>
      <c r="AZ267" s="229"/>
      <c r="BA267" s="229"/>
      <c r="BB267" s="229"/>
      <c r="BC267" s="229"/>
      <c r="BD267" s="229"/>
      <c r="BE267" s="230"/>
      <c r="BF267" s="163"/>
      <c r="BG267" s="228"/>
      <c r="BH267" s="229"/>
      <c r="BI267" s="229"/>
      <c r="BJ267" s="229"/>
      <c r="BK267" s="229"/>
      <c r="BL267" s="229"/>
      <c r="BM267" s="229"/>
      <c r="BN267" s="229"/>
      <c r="BO267" s="229"/>
      <c r="BP267" s="229"/>
      <c r="BQ267" s="229"/>
      <c r="BR267" s="230"/>
      <c r="BS267" s="163"/>
      <c r="BT267" s="210"/>
      <c r="BU267" s="211"/>
      <c r="BV267" s="211"/>
      <c r="BW267" s="211"/>
      <c r="BX267" s="211"/>
      <c r="BY267" s="211"/>
      <c r="BZ267" s="211"/>
      <c r="CA267" s="211"/>
      <c r="CB267" s="211"/>
      <c r="CC267" s="211"/>
      <c r="CD267" s="211"/>
      <c r="CE267" s="212"/>
      <c r="CF267" s="73"/>
      <c r="CG267" s="73"/>
      <c r="CH267" s="73"/>
      <c r="CI267" s="73"/>
      <c r="CJ267" s="73"/>
      <c r="CK267" s="73"/>
      <c r="CL267" s="73"/>
      <c r="CM267" s="73"/>
      <c r="CN267" s="73"/>
      <c r="CO267" s="73"/>
      <c r="CP267" s="73"/>
      <c r="CQ267" s="73"/>
      <c r="CR267" s="73"/>
      <c r="CS267" s="73"/>
      <c r="CT267" s="73"/>
      <c r="CU267" s="73"/>
      <c r="CV267" s="73"/>
      <c r="CW267" s="73"/>
      <c r="CX267" s="73"/>
      <c r="CY267" s="73"/>
      <c r="CZ267" s="73"/>
      <c r="DA267" s="73"/>
      <c r="DB267" s="73"/>
      <c r="DC267" s="73"/>
      <c r="DD267" s="73"/>
      <c r="DE267" s="73"/>
      <c r="DF267" s="73"/>
      <c r="DG267" s="73"/>
      <c r="DH267" s="73"/>
      <c r="DI267" s="73"/>
      <c r="DJ267" s="73"/>
      <c r="DK267" s="73"/>
      <c r="DL267" s="73"/>
      <c r="DM267" s="73"/>
      <c r="DN267" s="73"/>
      <c r="DO267" s="73"/>
      <c r="DP267" s="73"/>
      <c r="DQ267" s="73"/>
      <c r="DR267" s="73"/>
      <c r="DS267" s="73"/>
      <c r="DT267" s="73"/>
      <c r="DX267" s="202"/>
      <c r="DY267" s="202"/>
      <c r="DZ267" s="202"/>
      <c r="EA267" s="202"/>
      <c r="EB267" s="202"/>
      <c r="EC267" s="202"/>
      <c r="ED267" s="202"/>
      <c r="EE267" s="202"/>
      <c r="EF267" s="202"/>
      <c r="EG267" s="202"/>
      <c r="EH267" s="202"/>
      <c r="EI267" s="202"/>
      <c r="EJ267" s="202"/>
      <c r="EK267" s="202"/>
      <c r="EL267" s="202"/>
      <c r="EM267" s="202"/>
      <c r="EN267" s="202"/>
      <c r="EO267" s="202"/>
      <c r="EP267" s="202"/>
      <c r="EQ267" s="202"/>
      <c r="ER267" s="202"/>
      <c r="ES267" s="202"/>
      <c r="ET267" s="202"/>
      <c r="EU267" s="202"/>
      <c r="EV267" s="202"/>
      <c r="EW267" s="202"/>
      <c r="EX267" s="202"/>
      <c r="EY267" s="202"/>
      <c r="EZ267" s="202"/>
      <c r="FA267" s="202"/>
      <c r="FB267" s="202"/>
      <c r="FC267" s="202"/>
      <c r="FD267" s="202"/>
      <c r="FE267" s="202"/>
      <c r="FG267" s="88"/>
      <c r="FH267" s="88"/>
      <c r="FI267" s="88"/>
      <c r="FJ267" s="88"/>
      <c r="FK267" s="88"/>
      <c r="FL267" s="88"/>
      <c r="FM267" s="88"/>
      <c r="FN267" s="88"/>
      <c r="FO267" s="88"/>
      <c r="FP267" s="88"/>
      <c r="FQ267" s="88"/>
      <c r="FR267" s="88"/>
      <c r="FS267" s="88"/>
      <c r="FT267" s="88"/>
      <c r="FU267" s="88"/>
      <c r="FV267" s="88"/>
      <c r="FW267" s="88"/>
      <c r="FX267" s="88"/>
      <c r="FY267" s="88"/>
      <c r="FZ267" s="88"/>
      <c r="GA267" s="88"/>
      <c r="GB267" s="88"/>
      <c r="GC267" s="88"/>
      <c r="GD267" s="88"/>
      <c r="GE267" s="88"/>
      <c r="GF267" s="88"/>
      <c r="GG267" s="88"/>
      <c r="GH267" s="88"/>
      <c r="GI267" s="88"/>
      <c r="GJ267" s="88"/>
      <c r="GK267" s="88"/>
      <c r="GL267" s="88"/>
      <c r="GM267" s="88"/>
      <c r="GN267" s="88"/>
    </row>
    <row r="268" spans="2:196" ht="7.5" customHeight="1" x14ac:dyDescent="0.2">
      <c r="F268" s="283"/>
      <c r="G268" s="283"/>
      <c r="H268" s="283"/>
      <c r="I268" s="283"/>
      <c r="J268" s="283"/>
      <c r="K268" s="283"/>
      <c r="L268" s="283"/>
      <c r="M268" s="283"/>
      <c r="N268" s="283"/>
      <c r="O268" s="283"/>
      <c r="P268" s="283"/>
      <c r="Q268" s="283"/>
      <c r="R268" s="283"/>
      <c r="S268" s="283"/>
      <c r="T268" s="283"/>
      <c r="U268" s="283"/>
      <c r="V268" s="283"/>
      <c r="W268" s="283"/>
      <c r="X268" s="283"/>
      <c r="Y268" s="283"/>
      <c r="Z268" s="283"/>
      <c r="AA268" s="283"/>
      <c r="AB268" s="283"/>
      <c r="AC268" s="283"/>
      <c r="AD268" s="283"/>
      <c r="AE268" s="283"/>
      <c r="AF268" s="283"/>
      <c r="AG268" s="283"/>
      <c r="AH268" s="283"/>
      <c r="AI268" s="283"/>
      <c r="AJ268" s="283"/>
      <c r="AK268" s="283"/>
      <c r="AL268" s="283"/>
      <c r="AM268" s="283"/>
      <c r="AN268" s="283"/>
      <c r="AO268" s="283"/>
      <c r="AP268" s="283"/>
      <c r="AQ268" s="283"/>
      <c r="AR268" s="283"/>
      <c r="AS268" s="163"/>
      <c r="AT268" s="228"/>
      <c r="AU268" s="229"/>
      <c r="AV268" s="229"/>
      <c r="AW268" s="229"/>
      <c r="AX268" s="229"/>
      <c r="AY268" s="229"/>
      <c r="AZ268" s="229"/>
      <c r="BA268" s="229"/>
      <c r="BB268" s="229"/>
      <c r="BC268" s="229"/>
      <c r="BD268" s="229"/>
      <c r="BE268" s="230"/>
      <c r="BF268" s="163"/>
      <c r="BG268" s="228"/>
      <c r="BH268" s="229"/>
      <c r="BI268" s="229"/>
      <c r="BJ268" s="229"/>
      <c r="BK268" s="229"/>
      <c r="BL268" s="229"/>
      <c r="BM268" s="229"/>
      <c r="BN268" s="229"/>
      <c r="BO268" s="229"/>
      <c r="BP268" s="229"/>
      <c r="BQ268" s="229"/>
      <c r="BR268" s="230"/>
      <c r="BS268" s="163"/>
      <c r="BT268" s="210"/>
      <c r="BU268" s="211"/>
      <c r="BV268" s="211"/>
      <c r="BW268" s="211"/>
      <c r="BX268" s="211"/>
      <c r="BY268" s="211"/>
      <c r="BZ268" s="211"/>
      <c r="CA268" s="211"/>
      <c r="CB268" s="211"/>
      <c r="CC268" s="211"/>
      <c r="CD268" s="211"/>
      <c r="CE268" s="212"/>
      <c r="CF268" s="73"/>
      <c r="CG268" s="73"/>
      <c r="CH268" s="73"/>
      <c r="CI268" s="73"/>
      <c r="CJ268" s="73"/>
      <c r="CK268" s="73"/>
      <c r="CL268" s="73"/>
      <c r="CM268" s="73"/>
      <c r="CN268" s="73"/>
      <c r="CO268" s="73"/>
      <c r="CP268" s="73"/>
      <c r="CQ268" s="73"/>
      <c r="CR268" s="73"/>
      <c r="CS268" s="73"/>
      <c r="CT268" s="73"/>
      <c r="CU268" s="73"/>
      <c r="CV268" s="73"/>
      <c r="CW268" s="73"/>
      <c r="CX268" s="73"/>
      <c r="CY268" s="73"/>
      <c r="CZ268" s="73"/>
      <c r="DA268" s="73"/>
      <c r="DB268" s="73"/>
      <c r="DC268" s="73"/>
      <c r="DD268" s="73"/>
      <c r="DE268" s="73"/>
      <c r="DF268" s="73"/>
      <c r="DG268" s="73"/>
      <c r="DH268" s="73"/>
      <c r="DI268" s="73"/>
      <c r="DJ268" s="73"/>
      <c r="DK268" s="73"/>
      <c r="DL268" s="73"/>
      <c r="DM268" s="73"/>
      <c r="DN268" s="73"/>
      <c r="DO268" s="73"/>
      <c r="DP268" s="73"/>
      <c r="DQ268" s="73"/>
      <c r="DR268" s="73"/>
      <c r="DS268" s="73"/>
      <c r="DT268" s="73"/>
      <c r="DX268" s="202"/>
      <c r="DY268" s="202"/>
      <c r="DZ268" s="202"/>
      <c r="EA268" s="202"/>
      <c r="EB268" s="202"/>
      <c r="EC268" s="202"/>
      <c r="ED268" s="202"/>
      <c r="EE268" s="202"/>
      <c r="EF268" s="202"/>
      <c r="EG268" s="202"/>
      <c r="EH268" s="202"/>
      <c r="EI268" s="202"/>
      <c r="EJ268" s="202"/>
      <c r="EK268" s="202"/>
      <c r="EL268" s="202"/>
      <c r="EM268" s="202"/>
      <c r="EN268" s="202"/>
      <c r="EO268" s="202"/>
      <c r="EP268" s="202"/>
      <c r="EQ268" s="202"/>
      <c r="ER268" s="202"/>
      <c r="ES268" s="202"/>
      <c r="ET268" s="202"/>
      <c r="EU268" s="202"/>
      <c r="EV268" s="202"/>
      <c r="EW268" s="202"/>
      <c r="EX268" s="202"/>
      <c r="EY268" s="202"/>
      <c r="EZ268" s="202"/>
      <c r="FA268" s="202"/>
      <c r="FB268" s="202"/>
      <c r="FC268" s="202"/>
      <c r="FD268" s="202"/>
      <c r="FE268" s="202"/>
      <c r="FG268" s="88"/>
      <c r="FH268" s="88"/>
      <c r="FI268" s="88"/>
      <c r="FJ268" s="88"/>
      <c r="FK268" s="88"/>
      <c r="FL268" s="88"/>
      <c r="FM268" s="88"/>
      <c r="FN268" s="88"/>
      <c r="FO268" s="88"/>
      <c r="FP268" s="88"/>
      <c r="FQ268" s="88"/>
      <c r="FR268" s="88"/>
      <c r="FS268" s="88"/>
      <c r="FT268" s="88"/>
      <c r="FU268" s="88"/>
      <c r="FV268" s="88"/>
      <c r="FW268" s="88"/>
      <c r="FX268" s="88"/>
      <c r="FY268" s="88"/>
      <c r="FZ268" s="88"/>
      <c r="GA268" s="88"/>
      <c r="GB268" s="88"/>
      <c r="GC268" s="88"/>
      <c r="GD268" s="88"/>
      <c r="GE268" s="88"/>
      <c r="GF268" s="88"/>
      <c r="GG268" s="88"/>
      <c r="GH268" s="88"/>
      <c r="GI268" s="88"/>
      <c r="GJ268" s="88"/>
      <c r="GK268" s="88"/>
      <c r="GL268" s="88"/>
      <c r="GM268" s="88"/>
      <c r="GN268" s="88"/>
    </row>
    <row r="269" spans="2:196" ht="7.5" customHeight="1" x14ac:dyDescent="0.2">
      <c r="F269" s="283"/>
      <c r="G269" s="283"/>
      <c r="H269" s="283"/>
      <c r="I269" s="283"/>
      <c r="J269" s="283"/>
      <c r="K269" s="283"/>
      <c r="L269" s="283"/>
      <c r="M269" s="283"/>
      <c r="N269" s="283"/>
      <c r="O269" s="283"/>
      <c r="P269" s="283"/>
      <c r="Q269" s="283"/>
      <c r="R269" s="283"/>
      <c r="S269" s="283"/>
      <c r="T269" s="283"/>
      <c r="U269" s="283"/>
      <c r="V269" s="283"/>
      <c r="W269" s="283"/>
      <c r="X269" s="283"/>
      <c r="Y269" s="283"/>
      <c r="Z269" s="283"/>
      <c r="AA269" s="283"/>
      <c r="AB269" s="283"/>
      <c r="AC269" s="283"/>
      <c r="AD269" s="283"/>
      <c r="AE269" s="283"/>
      <c r="AF269" s="283"/>
      <c r="AG269" s="283"/>
      <c r="AH269" s="283"/>
      <c r="AI269" s="283"/>
      <c r="AJ269" s="283"/>
      <c r="AK269" s="283"/>
      <c r="AL269" s="283"/>
      <c r="AM269" s="283"/>
      <c r="AN269" s="283"/>
      <c r="AO269" s="283"/>
      <c r="AP269" s="283"/>
      <c r="AQ269" s="283"/>
      <c r="AR269" s="283"/>
      <c r="AS269" s="163"/>
      <c r="AT269" s="231"/>
      <c r="AU269" s="232"/>
      <c r="AV269" s="232"/>
      <c r="AW269" s="232"/>
      <c r="AX269" s="232"/>
      <c r="AY269" s="232"/>
      <c r="AZ269" s="232"/>
      <c r="BA269" s="232"/>
      <c r="BB269" s="232"/>
      <c r="BC269" s="232"/>
      <c r="BD269" s="232"/>
      <c r="BE269" s="233"/>
      <c r="BF269" s="163"/>
      <c r="BG269" s="231"/>
      <c r="BH269" s="232"/>
      <c r="BI269" s="232"/>
      <c r="BJ269" s="232"/>
      <c r="BK269" s="232"/>
      <c r="BL269" s="232"/>
      <c r="BM269" s="232"/>
      <c r="BN269" s="232"/>
      <c r="BO269" s="232"/>
      <c r="BP269" s="232"/>
      <c r="BQ269" s="232"/>
      <c r="BR269" s="233"/>
      <c r="BS269" s="163"/>
      <c r="BT269" s="213"/>
      <c r="BU269" s="214"/>
      <c r="BV269" s="214"/>
      <c r="BW269" s="214"/>
      <c r="BX269" s="214"/>
      <c r="BY269" s="214"/>
      <c r="BZ269" s="214"/>
      <c r="CA269" s="214"/>
      <c r="CB269" s="214"/>
      <c r="CC269" s="214"/>
      <c r="CD269" s="214"/>
      <c r="CE269" s="215"/>
      <c r="CF269" s="73"/>
      <c r="CG269" s="73"/>
      <c r="CH269" s="73"/>
      <c r="CI269" s="73"/>
      <c r="CJ269" s="73"/>
      <c r="CK269" s="73"/>
      <c r="CL269" s="73"/>
      <c r="CM269" s="73"/>
      <c r="CN269" s="73"/>
      <c r="CO269" s="73"/>
      <c r="CP269" s="73"/>
      <c r="CQ269" s="73"/>
      <c r="CR269" s="73"/>
      <c r="CS269" s="73"/>
      <c r="CT269" s="73"/>
      <c r="CU269" s="73"/>
      <c r="CV269" s="73"/>
      <c r="CW269" s="73"/>
      <c r="CX269" s="73"/>
      <c r="CY269" s="73"/>
      <c r="CZ269" s="73"/>
      <c r="DA269" s="73"/>
      <c r="DB269" s="73"/>
      <c r="DC269" s="73"/>
      <c r="DD269" s="73"/>
      <c r="DE269" s="73"/>
      <c r="DF269" s="73"/>
      <c r="DG269" s="73"/>
      <c r="DH269" s="73"/>
      <c r="DI269" s="73"/>
      <c r="DJ269" s="73"/>
      <c r="DK269" s="73"/>
      <c r="DL269" s="73"/>
      <c r="DM269" s="73"/>
      <c r="DN269" s="73"/>
      <c r="DO269" s="73"/>
      <c r="DP269" s="73"/>
      <c r="DQ269" s="73"/>
      <c r="DR269" s="73"/>
      <c r="DS269" s="73"/>
      <c r="DT269" s="73"/>
      <c r="DX269" s="202"/>
      <c r="DY269" s="202"/>
      <c r="DZ269" s="202"/>
      <c r="EA269" s="202"/>
      <c r="EB269" s="202"/>
      <c r="EC269" s="202"/>
      <c r="ED269" s="202"/>
      <c r="EE269" s="202"/>
      <c r="EF269" s="202"/>
      <c r="EG269" s="202"/>
      <c r="EH269" s="202"/>
      <c r="EI269" s="202"/>
      <c r="EJ269" s="202"/>
      <c r="EK269" s="202"/>
      <c r="EL269" s="202"/>
      <c r="EM269" s="202"/>
      <c r="EN269" s="202"/>
      <c r="EO269" s="202"/>
      <c r="EP269" s="202"/>
      <c r="EQ269" s="202"/>
      <c r="ER269" s="202"/>
      <c r="ES269" s="202"/>
      <c r="ET269" s="202"/>
      <c r="EU269" s="202"/>
      <c r="EV269" s="202"/>
      <c r="EW269" s="202"/>
      <c r="EX269" s="202"/>
      <c r="EY269" s="202"/>
      <c r="EZ269" s="202"/>
      <c r="FA269" s="202"/>
      <c r="FB269" s="202"/>
      <c r="FC269" s="202"/>
      <c r="FD269" s="202"/>
      <c r="FE269" s="202"/>
      <c r="FG269" s="88"/>
      <c r="FH269" s="88"/>
      <c r="FI269" s="88"/>
      <c r="FJ269" s="88"/>
      <c r="FK269" s="88"/>
      <c r="FL269" s="88"/>
      <c r="FM269" s="88"/>
      <c r="FN269" s="88"/>
      <c r="FO269" s="88"/>
      <c r="FP269" s="88"/>
      <c r="FQ269" s="88"/>
      <c r="FR269" s="88"/>
      <c r="FS269" s="88"/>
      <c r="FT269" s="88"/>
      <c r="FU269" s="88"/>
      <c r="FV269" s="88"/>
      <c r="FW269" s="88"/>
      <c r="FX269" s="88"/>
      <c r="FY269" s="88"/>
      <c r="FZ269" s="88"/>
      <c r="GA269" s="88"/>
      <c r="GB269" s="88"/>
      <c r="GC269" s="88"/>
      <c r="GD269" s="88"/>
      <c r="GE269" s="88"/>
      <c r="GF269" s="88"/>
      <c r="GG269" s="88"/>
      <c r="GH269" s="88"/>
      <c r="GI269" s="88"/>
      <c r="GJ269" s="88"/>
      <c r="GK269" s="88"/>
      <c r="GL269" s="88"/>
      <c r="GM269" s="88"/>
      <c r="GN269" s="88"/>
    </row>
    <row r="270" spans="2:196" ht="7.5" customHeight="1" x14ac:dyDescent="0.2">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c r="AO270" s="101"/>
      <c r="AP270" s="101"/>
      <c r="AQ270" s="101"/>
      <c r="AR270" s="101"/>
      <c r="AS270" s="101"/>
      <c r="AT270" s="101"/>
      <c r="AU270" s="101"/>
      <c r="AV270" s="101"/>
      <c r="AW270" s="101"/>
      <c r="AX270" s="101"/>
      <c r="AY270" s="101"/>
      <c r="AZ270" s="101"/>
      <c r="BA270" s="101"/>
      <c r="BB270" s="101"/>
      <c r="BC270" s="101"/>
      <c r="BD270" s="101"/>
      <c r="BV270" s="73"/>
      <c r="BW270" s="73"/>
      <c r="BX270" s="73"/>
      <c r="BY270" s="73"/>
      <c r="BZ270" s="73"/>
      <c r="CA270" s="73"/>
      <c r="CB270" s="73"/>
      <c r="CC270" s="73"/>
      <c r="CD270" s="73"/>
      <c r="CE270" s="73"/>
      <c r="CF270" s="73"/>
      <c r="CG270" s="73"/>
      <c r="CH270" s="73"/>
      <c r="CI270" s="73"/>
      <c r="CJ270" s="73"/>
      <c r="CK270" s="73"/>
      <c r="CL270" s="73"/>
      <c r="CM270" s="73"/>
      <c r="CN270" s="73"/>
      <c r="CO270" s="73"/>
      <c r="CP270" s="73"/>
      <c r="CQ270" s="73"/>
      <c r="CR270" s="73"/>
      <c r="CS270" s="73"/>
      <c r="CT270" s="73"/>
      <c r="CU270" s="73"/>
      <c r="CV270" s="73"/>
      <c r="CW270" s="73"/>
      <c r="CX270" s="73"/>
      <c r="CY270" s="73"/>
      <c r="CZ270" s="73"/>
      <c r="DA270" s="73"/>
      <c r="DB270" s="73"/>
      <c r="DC270" s="73"/>
      <c r="DD270" s="73"/>
      <c r="DE270" s="73"/>
      <c r="DF270" s="73"/>
      <c r="DG270" s="73"/>
      <c r="DH270" s="73"/>
      <c r="DI270" s="73"/>
      <c r="DJ270" s="73"/>
      <c r="DK270" s="73"/>
      <c r="DL270" s="73"/>
      <c r="DM270" s="73"/>
      <c r="DN270" s="73"/>
      <c r="DO270" s="73"/>
      <c r="DP270" s="73"/>
      <c r="DQ270" s="73"/>
      <c r="DR270" s="73"/>
      <c r="DS270" s="73"/>
      <c r="DT270" s="73"/>
      <c r="DU270" s="73"/>
    </row>
    <row r="271" spans="2:196" ht="7.5" customHeight="1" x14ac:dyDescent="0.2">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V271" s="73"/>
      <c r="BW271" s="73"/>
      <c r="BX271" s="73"/>
      <c r="BY271" s="73"/>
      <c r="BZ271" s="73"/>
      <c r="CA271" s="73"/>
      <c r="CB271" s="73"/>
      <c r="CC271" s="73"/>
      <c r="CD271" s="73"/>
      <c r="CE271" s="73"/>
      <c r="CF271" s="73"/>
      <c r="CG271" s="73"/>
      <c r="CH271" s="73"/>
      <c r="CI271" s="73"/>
      <c r="CJ271" s="73"/>
      <c r="CK271" s="73"/>
      <c r="CL271" s="73"/>
      <c r="CM271" s="73"/>
      <c r="CN271" s="73"/>
      <c r="CO271" s="73"/>
      <c r="CP271" s="73"/>
      <c r="CQ271" s="73"/>
      <c r="CR271" s="73"/>
      <c r="CS271" s="73"/>
      <c r="CT271" s="73"/>
      <c r="CU271" s="73"/>
      <c r="CV271" s="73"/>
      <c r="CW271" s="73"/>
      <c r="CX271" s="73"/>
      <c r="CY271" s="73"/>
      <c r="CZ271" s="73"/>
      <c r="DA271" s="73"/>
      <c r="DB271" s="73"/>
      <c r="DC271" s="73"/>
      <c r="DD271" s="73"/>
      <c r="DE271" s="73"/>
      <c r="DF271" s="73"/>
      <c r="DG271" s="73"/>
      <c r="DH271" s="73"/>
      <c r="DI271" s="73"/>
      <c r="DJ271" s="73"/>
      <c r="DK271" s="73"/>
      <c r="DL271" s="73"/>
      <c r="DM271" s="73"/>
      <c r="DN271" s="73"/>
      <c r="DO271" s="73"/>
      <c r="DP271" s="73"/>
      <c r="DQ271" s="73"/>
      <c r="DR271" s="73"/>
      <c r="DS271" s="73"/>
      <c r="DT271" s="73"/>
      <c r="DU271" s="73"/>
    </row>
    <row r="272" spans="2:196" s="137" customFormat="1" ht="7.5" customHeight="1" x14ac:dyDescent="0.2">
      <c r="B272" s="262" t="s">
        <v>76</v>
      </c>
      <c r="C272" s="262"/>
      <c r="D272" s="262"/>
      <c r="E272" s="136"/>
      <c r="F272" s="263" t="s">
        <v>71</v>
      </c>
      <c r="G272" s="264"/>
      <c r="H272" s="264"/>
      <c r="I272" s="264"/>
      <c r="J272" s="264"/>
      <c r="K272" s="264"/>
      <c r="L272" s="264"/>
      <c r="M272" s="264"/>
      <c r="N272" s="264"/>
      <c r="O272" s="264"/>
      <c r="P272" s="264"/>
      <c r="Q272" s="264"/>
      <c r="R272" s="264"/>
      <c r="S272" s="264"/>
      <c r="T272" s="264"/>
      <c r="U272" s="264"/>
      <c r="V272" s="264"/>
      <c r="W272" s="264"/>
      <c r="X272" s="264"/>
      <c r="Y272" s="264"/>
      <c r="Z272" s="264"/>
      <c r="AA272" s="264"/>
      <c r="AB272" s="264"/>
      <c r="AC272" s="264"/>
      <c r="AD272" s="264"/>
      <c r="AE272" s="264"/>
      <c r="AF272" s="264"/>
      <c r="AG272" s="264"/>
      <c r="AH272" s="264"/>
      <c r="AI272" s="264"/>
      <c r="AJ272" s="264"/>
      <c r="AK272" s="264"/>
      <c r="AL272" s="264"/>
      <c r="AM272" s="264"/>
      <c r="AN272" s="264"/>
      <c r="AO272" s="264"/>
      <c r="AP272" s="264"/>
      <c r="AQ272" s="264"/>
      <c r="AR272" s="264"/>
      <c r="AS272" s="264"/>
      <c r="AT272" s="264"/>
      <c r="AU272" s="264"/>
      <c r="AV272" s="264"/>
      <c r="AW272" s="264"/>
      <c r="AX272" s="264"/>
      <c r="AY272" s="264"/>
      <c r="AZ272" s="264"/>
      <c r="BA272" s="264"/>
      <c r="BB272" s="264"/>
      <c r="BC272" s="264"/>
      <c r="BD272" s="264"/>
      <c r="BE272" s="264"/>
      <c r="BF272" s="264"/>
      <c r="BG272" s="264"/>
      <c r="BH272" s="264"/>
      <c r="BI272" s="264"/>
      <c r="BJ272" s="264"/>
      <c r="BK272" s="264"/>
      <c r="BL272" s="264"/>
      <c r="BM272" s="264"/>
      <c r="BN272" s="264"/>
      <c r="BO272" s="264"/>
      <c r="BP272" s="264"/>
      <c r="BQ272" s="264"/>
      <c r="BR272" s="264"/>
      <c r="BS272" s="264"/>
      <c r="BT272" s="264"/>
      <c r="BU272" s="264"/>
      <c r="BV272" s="264"/>
      <c r="BW272" s="264"/>
      <c r="BX272" s="264"/>
      <c r="BY272" s="264"/>
      <c r="BZ272" s="264"/>
      <c r="CA272" s="264"/>
      <c r="CB272" s="264"/>
      <c r="CC272" s="264"/>
      <c r="CD272" s="264"/>
      <c r="CE272" s="264"/>
      <c r="CF272" s="264"/>
      <c r="CG272" s="264"/>
      <c r="CH272" s="264"/>
      <c r="CI272" s="264"/>
      <c r="CJ272" s="264"/>
      <c r="CK272" s="264"/>
      <c r="CL272" s="264"/>
      <c r="CM272" s="264"/>
      <c r="CN272" s="264"/>
      <c r="CO272" s="264"/>
      <c r="CP272" s="264"/>
      <c r="CQ272" s="264"/>
      <c r="CR272" s="264"/>
      <c r="CS272" s="264"/>
      <c r="CT272" s="264"/>
      <c r="CU272" s="264"/>
      <c r="CV272" s="264"/>
      <c r="CW272" s="264"/>
      <c r="CX272" s="264"/>
      <c r="CY272" s="264"/>
      <c r="CZ272" s="264"/>
      <c r="DA272" s="264"/>
      <c r="DB272" s="264"/>
      <c r="DC272" s="264"/>
      <c r="DD272" s="264"/>
      <c r="DE272" s="264"/>
      <c r="DF272" s="264"/>
      <c r="DG272" s="264"/>
      <c r="DH272" s="264"/>
      <c r="DI272" s="264"/>
      <c r="DJ272" s="264"/>
      <c r="DK272" s="264"/>
      <c r="DL272" s="264"/>
      <c r="DM272" s="264"/>
      <c r="DN272" s="264"/>
      <c r="DO272" s="264"/>
      <c r="DP272" s="264"/>
      <c r="DQ272" s="264"/>
      <c r="DR272" s="264"/>
      <c r="DS272" s="264"/>
      <c r="DT272" s="264"/>
      <c r="DU272" s="264"/>
    </row>
    <row r="273" spans="2:224" s="137" customFormat="1" ht="7.5" customHeight="1" x14ac:dyDescent="0.2">
      <c r="B273" s="262"/>
      <c r="C273" s="262"/>
      <c r="D273" s="262"/>
      <c r="E273" s="136"/>
      <c r="F273" s="263"/>
      <c r="G273" s="264"/>
      <c r="H273" s="264"/>
      <c r="I273" s="264"/>
      <c r="J273" s="264"/>
      <c r="K273" s="264"/>
      <c r="L273" s="264"/>
      <c r="M273" s="264"/>
      <c r="N273" s="264"/>
      <c r="O273" s="264"/>
      <c r="P273" s="264"/>
      <c r="Q273" s="264"/>
      <c r="R273" s="264"/>
      <c r="S273" s="264"/>
      <c r="T273" s="264"/>
      <c r="U273" s="264"/>
      <c r="V273" s="264"/>
      <c r="W273" s="264"/>
      <c r="X273" s="264"/>
      <c r="Y273" s="264"/>
      <c r="Z273" s="264"/>
      <c r="AA273" s="264"/>
      <c r="AB273" s="264"/>
      <c r="AC273" s="264"/>
      <c r="AD273" s="264"/>
      <c r="AE273" s="264"/>
      <c r="AF273" s="264"/>
      <c r="AG273" s="264"/>
      <c r="AH273" s="264"/>
      <c r="AI273" s="264"/>
      <c r="AJ273" s="264"/>
      <c r="AK273" s="264"/>
      <c r="AL273" s="264"/>
      <c r="AM273" s="264"/>
      <c r="AN273" s="264"/>
      <c r="AO273" s="264"/>
      <c r="AP273" s="264"/>
      <c r="AQ273" s="264"/>
      <c r="AR273" s="264"/>
      <c r="AS273" s="264"/>
      <c r="AT273" s="264"/>
      <c r="AU273" s="264"/>
      <c r="AV273" s="264"/>
      <c r="AW273" s="264"/>
      <c r="AX273" s="264"/>
      <c r="AY273" s="264"/>
      <c r="AZ273" s="264"/>
      <c r="BA273" s="264"/>
      <c r="BB273" s="264"/>
      <c r="BC273" s="264"/>
      <c r="BD273" s="264"/>
      <c r="BE273" s="264"/>
      <c r="BF273" s="264"/>
      <c r="BG273" s="264"/>
      <c r="BH273" s="264"/>
      <c r="BI273" s="264"/>
      <c r="BJ273" s="264"/>
      <c r="BK273" s="264"/>
      <c r="BL273" s="264"/>
      <c r="BM273" s="264"/>
      <c r="BN273" s="264"/>
      <c r="BO273" s="264"/>
      <c r="BP273" s="264"/>
      <c r="BQ273" s="264"/>
      <c r="BR273" s="264"/>
      <c r="BS273" s="264"/>
      <c r="BT273" s="264"/>
      <c r="BU273" s="264"/>
      <c r="BV273" s="264"/>
      <c r="BW273" s="264"/>
      <c r="BX273" s="264"/>
      <c r="BY273" s="264"/>
      <c r="BZ273" s="264"/>
      <c r="CA273" s="264"/>
      <c r="CB273" s="264"/>
      <c r="CC273" s="264"/>
      <c r="CD273" s="264"/>
      <c r="CE273" s="264"/>
      <c r="CF273" s="264"/>
      <c r="CG273" s="264"/>
      <c r="CH273" s="264"/>
      <c r="CI273" s="264"/>
      <c r="CJ273" s="264"/>
      <c r="CK273" s="264"/>
      <c r="CL273" s="264"/>
      <c r="CM273" s="264"/>
      <c r="CN273" s="264"/>
      <c r="CO273" s="264"/>
      <c r="CP273" s="264"/>
      <c r="CQ273" s="264"/>
      <c r="CR273" s="264"/>
      <c r="CS273" s="264"/>
      <c r="CT273" s="264"/>
      <c r="CU273" s="264"/>
      <c r="CV273" s="264"/>
      <c r="CW273" s="264"/>
      <c r="CX273" s="264"/>
      <c r="CY273" s="264"/>
      <c r="CZ273" s="264"/>
      <c r="DA273" s="264"/>
      <c r="DB273" s="264"/>
      <c r="DC273" s="264"/>
      <c r="DD273" s="264"/>
      <c r="DE273" s="264"/>
      <c r="DF273" s="264"/>
      <c r="DG273" s="264"/>
      <c r="DH273" s="264"/>
      <c r="DI273" s="264"/>
      <c r="DJ273" s="264"/>
      <c r="DK273" s="264"/>
      <c r="DL273" s="264"/>
      <c r="DM273" s="264"/>
      <c r="DN273" s="264"/>
      <c r="DO273" s="264"/>
      <c r="DP273" s="264"/>
      <c r="DQ273" s="264"/>
      <c r="DR273" s="264"/>
      <c r="DS273" s="264"/>
      <c r="DT273" s="264"/>
      <c r="DU273" s="264"/>
      <c r="EO273" s="138"/>
      <c r="EP273" s="138"/>
      <c r="EQ273" s="138"/>
      <c r="ER273" s="138"/>
      <c r="ES273" s="138"/>
      <c r="ET273" s="138"/>
      <c r="EU273" s="138"/>
      <c r="EV273" s="138"/>
      <c r="EW273" s="138"/>
      <c r="EX273" s="138"/>
      <c r="EY273" s="138"/>
      <c r="EZ273" s="138"/>
      <c r="FA273" s="138"/>
      <c r="FB273" s="138"/>
      <c r="FC273" s="138"/>
      <c r="FD273" s="138"/>
      <c r="FE273" s="138"/>
      <c r="FF273" s="138"/>
      <c r="FG273" s="138"/>
      <c r="FH273" s="138"/>
      <c r="FI273" s="138"/>
      <c r="FJ273" s="138"/>
      <c r="FK273" s="138"/>
      <c r="FL273" s="138"/>
      <c r="FM273" s="138"/>
      <c r="FN273" s="138"/>
      <c r="FO273" s="138"/>
      <c r="FP273" s="138"/>
      <c r="FQ273" s="138"/>
      <c r="FR273" s="138"/>
      <c r="FS273" s="138"/>
      <c r="FT273" s="138"/>
      <c r="FU273" s="138"/>
      <c r="FV273" s="138"/>
      <c r="FW273" s="138"/>
      <c r="FX273" s="138"/>
      <c r="FY273" s="138"/>
      <c r="FZ273" s="138"/>
      <c r="GA273" s="138"/>
      <c r="GB273" s="138"/>
      <c r="GC273" s="138"/>
      <c r="GD273" s="138"/>
      <c r="GE273" s="138"/>
      <c r="GF273" s="138"/>
    </row>
    <row r="274" spans="2:224" ht="7.5" customHeight="1" x14ac:dyDescent="0.2">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V274" s="73"/>
      <c r="BW274" s="73"/>
      <c r="BX274" s="73"/>
      <c r="BY274" s="73"/>
      <c r="BZ274" s="73"/>
      <c r="CA274" s="73"/>
      <c r="CB274" s="73"/>
      <c r="CC274" s="73"/>
      <c r="CD274" s="73"/>
      <c r="CE274" s="73"/>
      <c r="CF274" s="73"/>
      <c r="CG274" s="73"/>
      <c r="CH274" s="73"/>
      <c r="CI274" s="73"/>
      <c r="CJ274" s="73"/>
      <c r="CK274" s="73"/>
      <c r="CL274" s="73"/>
      <c r="CM274" s="73"/>
      <c r="CN274" s="73"/>
      <c r="CO274" s="73"/>
      <c r="CP274" s="73"/>
      <c r="CQ274" s="73"/>
      <c r="CR274" s="73"/>
      <c r="CS274" s="73"/>
      <c r="CT274" s="73"/>
      <c r="CU274" s="73"/>
      <c r="CV274" s="73"/>
      <c r="CW274" s="73"/>
      <c r="CX274" s="73"/>
      <c r="CY274" s="73"/>
      <c r="CZ274" s="73"/>
      <c r="DA274" s="73"/>
      <c r="DB274" s="73"/>
      <c r="DC274" s="73"/>
      <c r="DD274" s="73"/>
      <c r="DE274" s="73"/>
      <c r="DF274" s="73"/>
      <c r="DG274" s="73"/>
      <c r="DH274" s="73"/>
      <c r="DI274" s="73"/>
      <c r="DJ274" s="73"/>
      <c r="DK274" s="73"/>
      <c r="DL274" s="73"/>
      <c r="DM274" s="73"/>
      <c r="DN274" s="73"/>
      <c r="DO274" s="73"/>
      <c r="DP274" s="73"/>
      <c r="DQ274" s="73"/>
      <c r="DR274" s="73"/>
      <c r="DS274" s="73"/>
      <c r="DT274" s="73"/>
      <c r="DU274" s="73"/>
    </row>
    <row r="275" spans="2:224" ht="7.5" customHeight="1" x14ac:dyDescent="0.2">
      <c r="F275" s="380" t="s">
        <v>94</v>
      </c>
      <c r="G275" s="380"/>
      <c r="H275" s="380"/>
      <c r="I275" s="380"/>
      <c r="J275" s="380"/>
      <c r="K275" s="380"/>
      <c r="L275" s="380"/>
      <c r="M275" s="380"/>
      <c r="N275" s="380"/>
      <c r="O275" s="380"/>
      <c r="P275" s="380"/>
      <c r="Q275" s="380"/>
      <c r="R275" s="380"/>
      <c r="S275" s="380"/>
      <c r="T275" s="380"/>
      <c r="U275" s="380"/>
      <c r="V275" s="380"/>
      <c r="W275" s="380"/>
      <c r="X275" s="380"/>
      <c r="Y275" s="380"/>
      <c r="Z275" s="380"/>
      <c r="AA275" s="380"/>
      <c r="AB275" s="380"/>
      <c r="AC275" s="380"/>
      <c r="AD275" s="380"/>
      <c r="AE275" s="380"/>
      <c r="AF275" s="380"/>
      <c r="AG275" s="380"/>
      <c r="AH275" s="380"/>
      <c r="AI275" s="380"/>
      <c r="AJ275" s="380"/>
      <c r="AK275" s="380"/>
      <c r="AL275" s="380"/>
      <c r="AM275" s="73"/>
      <c r="AN275" s="289" t="s">
        <v>95</v>
      </c>
      <c r="AO275" s="289"/>
      <c r="AP275" s="289"/>
      <c r="AQ275" s="289"/>
      <c r="AR275" s="289"/>
      <c r="AS275" s="289"/>
      <c r="AT275" s="289"/>
      <c r="AU275" s="289"/>
      <c r="AV275" s="289"/>
      <c r="AW275" s="289"/>
      <c r="AX275" s="289"/>
      <c r="AY275" s="289"/>
      <c r="AZ275" s="101"/>
      <c r="BA275" s="288" t="s">
        <v>32</v>
      </c>
      <c r="BB275" s="288"/>
      <c r="BC275" s="288"/>
      <c r="BD275" s="288"/>
      <c r="BE275" s="288"/>
      <c r="BF275" s="288"/>
      <c r="BG275" s="288"/>
      <c r="BH275" s="288"/>
      <c r="BI275" s="288"/>
      <c r="BJ275" s="288"/>
      <c r="BK275" s="288"/>
      <c r="BL275" s="288"/>
      <c r="BM275" s="142"/>
      <c r="BN275" s="288" t="s">
        <v>33</v>
      </c>
      <c r="BO275" s="288"/>
      <c r="BP275" s="288"/>
      <c r="BQ275" s="288"/>
      <c r="BR275" s="288"/>
      <c r="BS275" s="288"/>
      <c r="BT275" s="288"/>
      <c r="BU275" s="288"/>
      <c r="BV275" s="288"/>
      <c r="BW275" s="288"/>
      <c r="BX275" s="288"/>
      <c r="BY275" s="288"/>
      <c r="BZ275" s="73"/>
      <c r="CA275" s="181" t="s">
        <v>96</v>
      </c>
      <c r="CB275" s="181"/>
      <c r="CC275" s="181"/>
      <c r="CD275" s="181"/>
      <c r="CE275" s="181"/>
      <c r="CF275" s="181"/>
      <c r="CG275" s="181"/>
      <c r="CH275" s="181"/>
      <c r="CI275" s="181"/>
      <c r="CJ275" s="181"/>
      <c r="CK275" s="181"/>
      <c r="CL275" s="181"/>
      <c r="CM275" s="181"/>
      <c r="CN275" s="181"/>
      <c r="CO275" s="181"/>
      <c r="CP275" s="128"/>
      <c r="CQ275" s="128"/>
      <c r="CR275" s="128"/>
      <c r="CS275" s="128"/>
      <c r="CT275" s="128"/>
      <c r="CU275" s="128"/>
      <c r="CV275" s="128"/>
      <c r="CW275" s="128"/>
      <c r="CX275" s="128"/>
      <c r="CY275" s="128"/>
      <c r="CZ275" s="128"/>
      <c r="DA275" s="128"/>
      <c r="DB275" s="128"/>
      <c r="DC275" s="128"/>
      <c r="DD275" s="128"/>
      <c r="DE275" s="128"/>
      <c r="DF275" s="128"/>
      <c r="DG275" s="128"/>
      <c r="DH275" s="128"/>
      <c r="DI275" s="128"/>
      <c r="DJ275" s="128"/>
      <c r="DK275" s="128"/>
      <c r="DL275" s="128"/>
      <c r="DM275" s="128"/>
      <c r="DN275" s="128"/>
      <c r="DO275" s="128"/>
      <c r="DP275" s="128"/>
      <c r="DQ275" s="128"/>
      <c r="DR275" s="128"/>
      <c r="DS275" s="128"/>
      <c r="DT275" s="128"/>
      <c r="DU275" s="128"/>
    </row>
    <row r="276" spans="2:224" ht="7.5" customHeight="1" x14ac:dyDescent="0.2">
      <c r="F276" s="380"/>
      <c r="G276" s="380"/>
      <c r="H276" s="380"/>
      <c r="I276" s="380"/>
      <c r="J276" s="380"/>
      <c r="K276" s="380"/>
      <c r="L276" s="380"/>
      <c r="M276" s="380"/>
      <c r="N276" s="380"/>
      <c r="O276" s="380"/>
      <c r="P276" s="380"/>
      <c r="Q276" s="380"/>
      <c r="R276" s="380"/>
      <c r="S276" s="380"/>
      <c r="T276" s="380"/>
      <c r="U276" s="380"/>
      <c r="V276" s="380"/>
      <c r="W276" s="380"/>
      <c r="X276" s="380"/>
      <c r="Y276" s="380"/>
      <c r="Z276" s="380"/>
      <c r="AA276" s="380"/>
      <c r="AB276" s="380"/>
      <c r="AC276" s="380"/>
      <c r="AD276" s="380"/>
      <c r="AE276" s="380"/>
      <c r="AF276" s="380"/>
      <c r="AG276" s="380"/>
      <c r="AH276" s="380"/>
      <c r="AI276" s="380"/>
      <c r="AJ276" s="380"/>
      <c r="AK276" s="380"/>
      <c r="AL276" s="380"/>
      <c r="AM276" s="73"/>
      <c r="AN276" s="289"/>
      <c r="AO276" s="289"/>
      <c r="AP276" s="289"/>
      <c r="AQ276" s="289"/>
      <c r="AR276" s="289"/>
      <c r="AS276" s="289"/>
      <c r="AT276" s="289"/>
      <c r="AU276" s="289"/>
      <c r="AV276" s="289"/>
      <c r="AW276" s="289"/>
      <c r="AX276" s="289"/>
      <c r="AY276" s="289"/>
      <c r="AZ276" s="101"/>
      <c r="BA276" s="288"/>
      <c r="BB276" s="288"/>
      <c r="BC276" s="288"/>
      <c r="BD276" s="288"/>
      <c r="BE276" s="288"/>
      <c r="BF276" s="288"/>
      <c r="BG276" s="288"/>
      <c r="BH276" s="288"/>
      <c r="BI276" s="288"/>
      <c r="BJ276" s="288"/>
      <c r="BK276" s="288"/>
      <c r="BL276" s="288"/>
      <c r="BM276" s="142"/>
      <c r="BN276" s="288"/>
      <c r="BO276" s="288"/>
      <c r="BP276" s="288"/>
      <c r="BQ276" s="288"/>
      <c r="BR276" s="288"/>
      <c r="BS276" s="288"/>
      <c r="BT276" s="288"/>
      <c r="BU276" s="288"/>
      <c r="BV276" s="288"/>
      <c r="BW276" s="288"/>
      <c r="BX276" s="288"/>
      <c r="BY276" s="288"/>
      <c r="BZ276" s="73"/>
      <c r="CA276" s="181"/>
      <c r="CB276" s="181"/>
      <c r="CC276" s="181"/>
      <c r="CD276" s="181"/>
      <c r="CE276" s="181"/>
      <c r="CF276" s="181"/>
      <c r="CG276" s="181"/>
      <c r="CH276" s="181"/>
      <c r="CI276" s="181"/>
      <c r="CJ276" s="181"/>
      <c r="CK276" s="181"/>
      <c r="CL276" s="181"/>
      <c r="CM276" s="181"/>
      <c r="CN276" s="181"/>
      <c r="CO276" s="181"/>
      <c r="CP276" s="128"/>
      <c r="CQ276" s="128"/>
      <c r="CR276" s="128"/>
      <c r="CS276" s="128"/>
      <c r="CT276" s="128"/>
      <c r="CU276" s="128"/>
      <c r="CV276" s="128"/>
      <c r="CW276" s="128"/>
      <c r="CX276" s="128"/>
      <c r="CY276" s="128"/>
      <c r="CZ276" s="128"/>
      <c r="DA276" s="128"/>
      <c r="DB276" s="128"/>
      <c r="DC276" s="128"/>
      <c r="DD276" s="128"/>
      <c r="DE276" s="128"/>
      <c r="DF276" s="128"/>
      <c r="DG276" s="128"/>
      <c r="DH276" s="128"/>
      <c r="DI276" s="128"/>
      <c r="DJ276" s="128"/>
      <c r="DK276" s="128"/>
      <c r="DL276" s="128"/>
      <c r="DM276" s="128"/>
      <c r="DN276" s="128"/>
      <c r="DO276" s="128"/>
      <c r="DP276" s="128"/>
      <c r="DQ276" s="128"/>
      <c r="DR276" s="128"/>
      <c r="DS276" s="128"/>
      <c r="DT276" s="128"/>
      <c r="DU276" s="128"/>
    </row>
    <row r="277" spans="2:224" ht="7.5" customHeight="1" x14ac:dyDescent="0.2">
      <c r="F277" s="380"/>
      <c r="G277" s="380"/>
      <c r="H277" s="380"/>
      <c r="I277" s="380"/>
      <c r="J277" s="380"/>
      <c r="K277" s="380"/>
      <c r="L277" s="380"/>
      <c r="M277" s="380"/>
      <c r="N277" s="380"/>
      <c r="O277" s="380"/>
      <c r="P277" s="380"/>
      <c r="Q277" s="380"/>
      <c r="R277" s="380"/>
      <c r="S277" s="380"/>
      <c r="T277" s="380"/>
      <c r="U277" s="380"/>
      <c r="V277" s="380"/>
      <c r="W277" s="380"/>
      <c r="X277" s="380"/>
      <c r="Y277" s="380"/>
      <c r="Z277" s="380"/>
      <c r="AA277" s="380"/>
      <c r="AB277" s="380"/>
      <c r="AC277" s="380"/>
      <c r="AD277" s="380"/>
      <c r="AE277" s="380"/>
      <c r="AF277" s="380"/>
      <c r="AG277" s="380"/>
      <c r="AH277" s="380"/>
      <c r="AI277" s="380"/>
      <c r="AJ277" s="380"/>
      <c r="AK277" s="380"/>
      <c r="AL277" s="380"/>
      <c r="AM277" s="73"/>
      <c r="AN277" s="289"/>
      <c r="AO277" s="289"/>
      <c r="AP277" s="289"/>
      <c r="AQ277" s="289"/>
      <c r="AR277" s="289"/>
      <c r="AS277" s="289"/>
      <c r="AT277" s="289"/>
      <c r="AU277" s="289"/>
      <c r="AV277" s="289"/>
      <c r="AW277" s="289"/>
      <c r="AX277" s="289"/>
      <c r="AY277" s="289"/>
      <c r="AZ277" s="101"/>
      <c r="BA277" s="191" t="s">
        <v>35</v>
      </c>
      <c r="BB277" s="191"/>
      <c r="BC277" s="191"/>
      <c r="BD277" s="191"/>
      <c r="BE277" s="191"/>
      <c r="BF277" s="191"/>
      <c r="BG277" s="191"/>
      <c r="BH277" s="191"/>
      <c r="BI277" s="191"/>
      <c r="BJ277" s="191"/>
      <c r="BK277" s="191"/>
      <c r="BL277" s="191"/>
      <c r="BM277" s="143"/>
      <c r="BN277" s="191" t="s">
        <v>35</v>
      </c>
      <c r="BO277" s="191"/>
      <c r="BP277" s="191"/>
      <c r="BQ277" s="191"/>
      <c r="BR277" s="191"/>
      <c r="BS277" s="191"/>
      <c r="BT277" s="191"/>
      <c r="BU277" s="191"/>
      <c r="BV277" s="191"/>
      <c r="BW277" s="191"/>
      <c r="BX277" s="191"/>
      <c r="BY277" s="191"/>
      <c r="BZ277" s="73"/>
      <c r="CA277" s="191" t="s">
        <v>35</v>
      </c>
      <c r="CB277" s="191"/>
      <c r="CC277" s="191"/>
      <c r="CD277" s="191"/>
      <c r="CE277" s="191"/>
      <c r="CF277" s="191"/>
      <c r="CG277" s="191"/>
      <c r="CH277" s="191"/>
      <c r="CI277" s="191"/>
      <c r="CJ277" s="191"/>
      <c r="CK277" s="191"/>
      <c r="CL277" s="191"/>
      <c r="CM277" s="191"/>
      <c r="CN277" s="191"/>
      <c r="CO277" s="191"/>
      <c r="CP277" s="128"/>
      <c r="CQ277" s="128"/>
      <c r="CR277" s="128"/>
      <c r="CS277" s="128"/>
      <c r="CT277" s="128"/>
      <c r="CU277" s="128"/>
      <c r="CV277" s="128"/>
      <c r="CW277" s="128"/>
      <c r="CX277" s="128"/>
      <c r="CY277" s="128"/>
      <c r="CZ277" s="128"/>
      <c r="DA277" s="128"/>
      <c r="DB277" s="128"/>
      <c r="DC277" s="128"/>
      <c r="DD277" s="128"/>
      <c r="DE277" s="128"/>
      <c r="DF277" s="128"/>
      <c r="DG277" s="128"/>
      <c r="DH277" s="128"/>
      <c r="DI277" s="128"/>
      <c r="DJ277" s="128"/>
      <c r="DK277" s="128"/>
      <c r="DL277" s="128"/>
      <c r="DM277" s="128"/>
      <c r="DN277" s="128"/>
      <c r="DO277" s="128"/>
      <c r="DP277" s="128"/>
      <c r="DQ277" s="128"/>
      <c r="DR277" s="128"/>
      <c r="DS277" s="128"/>
      <c r="DT277" s="128"/>
      <c r="DU277" s="128"/>
    </row>
    <row r="278" spans="2:224" ht="7.5" customHeight="1" x14ac:dyDescent="0.2">
      <c r="F278" s="380"/>
      <c r="G278" s="380"/>
      <c r="H278" s="380"/>
      <c r="I278" s="380"/>
      <c r="J278" s="380"/>
      <c r="K278" s="380"/>
      <c r="L278" s="380"/>
      <c r="M278" s="380"/>
      <c r="N278" s="380"/>
      <c r="O278" s="380"/>
      <c r="P278" s="380"/>
      <c r="Q278" s="380"/>
      <c r="R278" s="380"/>
      <c r="S278" s="380"/>
      <c r="T278" s="380"/>
      <c r="U278" s="380"/>
      <c r="V278" s="380"/>
      <c r="W278" s="380"/>
      <c r="X278" s="380"/>
      <c r="Y278" s="380"/>
      <c r="Z278" s="380"/>
      <c r="AA278" s="380"/>
      <c r="AB278" s="380"/>
      <c r="AC278" s="380"/>
      <c r="AD278" s="380"/>
      <c r="AE278" s="380"/>
      <c r="AF278" s="380"/>
      <c r="AG278" s="380"/>
      <c r="AH278" s="380"/>
      <c r="AI278" s="380"/>
      <c r="AJ278" s="380"/>
      <c r="AK278" s="380"/>
      <c r="AL278" s="380"/>
      <c r="AM278" s="73"/>
      <c r="AN278" s="289"/>
      <c r="AO278" s="289"/>
      <c r="AP278" s="289"/>
      <c r="AQ278" s="289"/>
      <c r="AR278" s="289"/>
      <c r="AS278" s="289"/>
      <c r="AT278" s="289"/>
      <c r="AU278" s="289"/>
      <c r="AV278" s="289"/>
      <c r="AW278" s="289"/>
      <c r="AX278" s="289"/>
      <c r="AY278" s="289"/>
      <c r="AZ278" s="101"/>
      <c r="BA278" s="191"/>
      <c r="BB278" s="191"/>
      <c r="BC278" s="191"/>
      <c r="BD278" s="191"/>
      <c r="BE278" s="191"/>
      <c r="BF278" s="191"/>
      <c r="BG278" s="191"/>
      <c r="BH278" s="191"/>
      <c r="BI278" s="191"/>
      <c r="BJ278" s="191"/>
      <c r="BK278" s="191"/>
      <c r="BL278" s="191"/>
      <c r="BM278" s="143"/>
      <c r="BN278" s="191"/>
      <c r="BO278" s="191"/>
      <c r="BP278" s="191"/>
      <c r="BQ278" s="191"/>
      <c r="BR278" s="191"/>
      <c r="BS278" s="191"/>
      <c r="BT278" s="191"/>
      <c r="BU278" s="191"/>
      <c r="BV278" s="191"/>
      <c r="BW278" s="191"/>
      <c r="BX278" s="191"/>
      <c r="BY278" s="191"/>
      <c r="BZ278" s="73"/>
      <c r="CA278" s="191"/>
      <c r="CB278" s="191"/>
      <c r="CC278" s="191"/>
      <c r="CD278" s="191"/>
      <c r="CE278" s="191"/>
      <c r="CF278" s="191"/>
      <c r="CG278" s="191"/>
      <c r="CH278" s="191"/>
      <c r="CI278" s="191"/>
      <c r="CJ278" s="191"/>
      <c r="CK278" s="191"/>
      <c r="CL278" s="191"/>
      <c r="CM278" s="191"/>
      <c r="CN278" s="191"/>
      <c r="CO278" s="191"/>
      <c r="CP278" s="128"/>
      <c r="CQ278" s="128"/>
      <c r="CR278" s="128"/>
      <c r="CS278" s="128"/>
      <c r="CT278" s="128"/>
      <c r="CU278" s="128"/>
      <c r="CV278" s="128"/>
      <c r="CW278" s="128"/>
      <c r="CX278" s="128"/>
      <c r="CY278" s="128"/>
      <c r="CZ278" s="128"/>
      <c r="DA278" s="128"/>
      <c r="DB278" s="128"/>
      <c r="DC278" s="128"/>
      <c r="DD278" s="128"/>
      <c r="DE278" s="128"/>
      <c r="DF278" s="128"/>
      <c r="DG278" s="128"/>
      <c r="DH278" s="128"/>
      <c r="DI278" s="128"/>
      <c r="DJ278" s="128"/>
      <c r="DK278" s="128"/>
      <c r="DL278" s="128"/>
      <c r="DM278" s="128"/>
      <c r="DN278" s="128"/>
      <c r="DO278" s="128"/>
      <c r="DP278" s="128"/>
      <c r="DQ278" s="128"/>
      <c r="DR278" s="128"/>
      <c r="DS278" s="128"/>
      <c r="DT278" s="128"/>
      <c r="DU278" s="128"/>
    </row>
    <row r="279" spans="2:224" ht="7.5" customHeight="1" x14ac:dyDescent="0.2">
      <c r="F279" s="102"/>
      <c r="G279" s="102"/>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4"/>
      <c r="AN279" s="104"/>
      <c r="AO279" s="104"/>
      <c r="AP279" s="103"/>
      <c r="AQ279" s="103"/>
      <c r="AR279" s="103"/>
      <c r="AS279" s="103"/>
      <c r="AT279" s="103"/>
      <c r="AU279" s="103"/>
      <c r="AV279" s="103"/>
      <c r="AW279" s="101"/>
      <c r="AX279" s="101"/>
      <c r="AY279" s="101"/>
      <c r="AZ279" s="101"/>
      <c r="BA279" s="101"/>
      <c r="BB279" s="101"/>
      <c r="BC279" s="101"/>
      <c r="BD279" s="101"/>
      <c r="BV279" s="73"/>
      <c r="BW279" s="73"/>
      <c r="BX279" s="73"/>
      <c r="BY279" s="73"/>
      <c r="BZ279" s="73"/>
      <c r="CA279" s="128"/>
      <c r="CB279" s="128"/>
      <c r="CC279" s="128"/>
      <c r="CD279" s="128"/>
      <c r="CE279" s="128"/>
      <c r="CF279" s="128"/>
      <c r="CG279" s="128"/>
      <c r="CH279" s="128"/>
      <c r="CI279" s="128"/>
      <c r="CJ279" s="128"/>
      <c r="CK279" s="128"/>
      <c r="CL279" s="128"/>
      <c r="CM279" s="128"/>
      <c r="CN279" s="128"/>
      <c r="CO279" s="128"/>
      <c r="CP279" s="128"/>
      <c r="CQ279" s="128"/>
      <c r="CR279" s="128"/>
      <c r="CS279" s="128"/>
      <c r="CT279" s="128"/>
      <c r="CU279" s="128"/>
      <c r="CV279" s="128"/>
      <c r="CW279" s="128"/>
      <c r="CX279" s="128"/>
      <c r="CY279" s="128"/>
      <c r="CZ279" s="128"/>
      <c r="DA279" s="128"/>
      <c r="DB279" s="128"/>
      <c r="DC279" s="128"/>
      <c r="DD279" s="128"/>
      <c r="DE279" s="128"/>
      <c r="DF279" s="128"/>
      <c r="DG279" s="128"/>
      <c r="DH279" s="128"/>
      <c r="DI279" s="128"/>
      <c r="DJ279" s="128"/>
      <c r="DK279" s="128"/>
      <c r="DL279" s="128"/>
      <c r="DM279" s="128"/>
      <c r="DN279" s="128"/>
      <c r="DO279" s="128"/>
      <c r="DP279" s="128"/>
      <c r="DQ279" s="128"/>
      <c r="DR279" s="128"/>
      <c r="DS279" s="128"/>
      <c r="DT279" s="128"/>
      <c r="DU279" s="128"/>
    </row>
    <row r="280" spans="2:224" ht="7.5" customHeight="1" x14ac:dyDescent="0.2">
      <c r="F280" s="283" t="s">
        <v>80</v>
      </c>
      <c r="G280" s="283"/>
      <c r="H280" s="283"/>
      <c r="I280" s="283"/>
      <c r="J280" s="283"/>
      <c r="K280" s="283"/>
      <c r="L280" s="283"/>
      <c r="M280" s="283"/>
      <c r="N280" s="283"/>
      <c r="O280" s="283"/>
      <c r="P280" s="283"/>
      <c r="Q280" s="283"/>
      <c r="R280" s="283"/>
      <c r="S280" s="283"/>
      <c r="T280" s="283"/>
      <c r="U280" s="283"/>
      <c r="V280" s="283"/>
      <c r="W280" s="283"/>
      <c r="X280" s="283"/>
      <c r="Y280" s="283"/>
      <c r="Z280" s="283"/>
      <c r="AA280" s="283"/>
      <c r="AB280" s="283"/>
      <c r="AC280" s="283"/>
      <c r="AD280" s="283"/>
      <c r="AE280" s="283"/>
      <c r="AF280" s="283"/>
      <c r="AG280" s="283"/>
      <c r="AH280" s="283"/>
      <c r="AI280" s="283"/>
      <c r="AJ280" s="283"/>
      <c r="AK280" s="283"/>
      <c r="AL280" s="283"/>
      <c r="AM280" s="165"/>
      <c r="AN280" s="381">
        <f>IF(AT264&gt;0,BA280/AT264,0)</f>
        <v>0</v>
      </c>
      <c r="AO280" s="382"/>
      <c r="AP280" s="382"/>
      <c r="AQ280" s="382"/>
      <c r="AR280" s="382"/>
      <c r="AS280" s="382"/>
      <c r="AT280" s="382"/>
      <c r="AU280" s="382"/>
      <c r="AV280" s="382"/>
      <c r="AW280" s="382"/>
      <c r="AX280" s="382"/>
      <c r="AY280" s="383"/>
      <c r="AZ280" s="163"/>
      <c r="BA280" s="361">
        <v>0</v>
      </c>
      <c r="BB280" s="362"/>
      <c r="BC280" s="362"/>
      <c r="BD280" s="362"/>
      <c r="BE280" s="362"/>
      <c r="BF280" s="362"/>
      <c r="BG280" s="362"/>
      <c r="BH280" s="362"/>
      <c r="BI280" s="362"/>
      <c r="BJ280" s="362"/>
      <c r="BK280" s="362"/>
      <c r="BL280" s="363"/>
      <c r="BM280" s="157"/>
      <c r="BN280" s="370">
        <f>ROUNDDOWN(BG264*AN280,2)</f>
        <v>0</v>
      </c>
      <c r="BO280" s="371"/>
      <c r="BP280" s="371"/>
      <c r="BQ280" s="371"/>
      <c r="BR280" s="371"/>
      <c r="BS280" s="371"/>
      <c r="BT280" s="371"/>
      <c r="BU280" s="371"/>
      <c r="BV280" s="371"/>
      <c r="BW280" s="371"/>
      <c r="BX280" s="371"/>
      <c r="BY280" s="372"/>
      <c r="BZ280" s="151"/>
      <c r="CA280" s="182">
        <f>BN280-BA280</f>
        <v>0</v>
      </c>
      <c r="CB280" s="183"/>
      <c r="CC280" s="183"/>
      <c r="CD280" s="183"/>
      <c r="CE280" s="183"/>
      <c r="CF280" s="183"/>
      <c r="CG280" s="183"/>
      <c r="CH280" s="183"/>
      <c r="CI280" s="183"/>
      <c r="CJ280" s="183"/>
      <c r="CK280" s="183"/>
      <c r="CL280" s="183"/>
      <c r="CM280" s="183"/>
      <c r="CN280" s="183"/>
      <c r="CO280" s="184"/>
      <c r="CP280" s="159"/>
      <c r="CQ280" s="192" t="s">
        <v>91</v>
      </c>
      <c r="CR280" s="192"/>
      <c r="CS280" s="192"/>
      <c r="CT280" s="192"/>
      <c r="CU280" s="192"/>
      <c r="CV280" s="192"/>
      <c r="CW280" s="192"/>
      <c r="CX280" s="192"/>
      <c r="CY280" s="192"/>
      <c r="CZ280" s="192"/>
      <c r="DA280" s="192"/>
      <c r="DB280" s="192"/>
      <c r="DC280" s="192"/>
      <c r="DD280" s="192"/>
      <c r="DE280" s="192"/>
      <c r="DF280" s="192"/>
      <c r="DG280" s="192"/>
      <c r="DH280" s="192"/>
      <c r="DI280" s="192"/>
      <c r="DJ280" s="192"/>
      <c r="DK280" s="192"/>
      <c r="DL280" s="192"/>
      <c r="DM280" s="192"/>
      <c r="DN280" s="192"/>
      <c r="DO280" s="192"/>
      <c r="DP280" s="192"/>
      <c r="DQ280" s="192"/>
      <c r="DR280" s="192"/>
      <c r="DS280" s="192"/>
      <c r="DT280" s="192"/>
      <c r="DU280" s="192"/>
      <c r="DY280" s="203"/>
      <c r="DZ280" s="203"/>
      <c r="EA280" s="203"/>
      <c r="EB280" s="203"/>
      <c r="EC280" s="203"/>
      <c r="ED280" s="203"/>
      <c r="EE280" s="203"/>
      <c r="EF280" s="203"/>
      <c r="EG280" s="203"/>
      <c r="EH280" s="203"/>
      <c r="EI280" s="203"/>
      <c r="EJ280" s="203"/>
      <c r="EK280" s="203"/>
      <c r="EL280" s="203"/>
      <c r="EM280" s="203"/>
      <c r="EN280" s="203"/>
      <c r="EO280" s="203"/>
      <c r="EP280" s="203"/>
      <c r="EQ280" s="203"/>
      <c r="ER280" s="203"/>
      <c r="ES280" s="203"/>
      <c r="ET280" s="203"/>
      <c r="EU280" s="203"/>
      <c r="EV280" s="203"/>
      <c r="EW280" s="203"/>
      <c r="EX280" s="203"/>
      <c r="EY280" s="203"/>
      <c r="EZ280" s="203"/>
      <c r="FA280" s="203"/>
      <c r="FB280" s="203"/>
      <c r="FC280" s="203"/>
      <c r="FD280" s="203"/>
      <c r="FE280" s="203"/>
      <c r="FF280" s="203"/>
      <c r="FG280" s="203"/>
      <c r="FH280" s="123"/>
      <c r="FI280" s="202"/>
      <c r="FJ280" s="202"/>
      <c r="FK280" s="202"/>
      <c r="FL280" s="202"/>
      <c r="FM280" s="202"/>
      <c r="FN280" s="202"/>
      <c r="FO280" s="202"/>
      <c r="FP280" s="202"/>
      <c r="FQ280" s="202"/>
      <c r="FR280" s="202"/>
      <c r="FS280" s="202"/>
      <c r="FT280" s="202"/>
      <c r="FU280" s="202"/>
      <c r="FV280" s="202"/>
      <c r="FW280" s="202"/>
      <c r="FX280" s="202"/>
      <c r="FY280" s="202"/>
      <c r="FZ280" s="202"/>
      <c r="GA280" s="202"/>
      <c r="GB280" s="202"/>
      <c r="GC280" s="202"/>
      <c r="GD280" s="202"/>
      <c r="GE280" s="202"/>
      <c r="GF280" s="202"/>
      <c r="GG280" s="202"/>
      <c r="GH280" s="121"/>
      <c r="GI280" s="121"/>
      <c r="GJ280" s="121"/>
      <c r="GK280" s="121"/>
      <c r="GL280" s="121"/>
      <c r="GM280" s="121"/>
      <c r="GN280" s="121"/>
      <c r="GO280" s="121"/>
      <c r="GP280" s="121"/>
    </row>
    <row r="281" spans="2:224" ht="7.5" customHeight="1" x14ac:dyDescent="0.2">
      <c r="F281" s="283"/>
      <c r="G281" s="283"/>
      <c r="H281" s="283"/>
      <c r="I281" s="283"/>
      <c r="J281" s="283"/>
      <c r="K281" s="283"/>
      <c r="L281" s="283"/>
      <c r="M281" s="283"/>
      <c r="N281" s="283"/>
      <c r="O281" s="283"/>
      <c r="P281" s="283"/>
      <c r="Q281" s="283"/>
      <c r="R281" s="283"/>
      <c r="S281" s="283"/>
      <c r="T281" s="283"/>
      <c r="U281" s="283"/>
      <c r="V281" s="283"/>
      <c r="W281" s="283"/>
      <c r="X281" s="283"/>
      <c r="Y281" s="283"/>
      <c r="Z281" s="283"/>
      <c r="AA281" s="283"/>
      <c r="AB281" s="283"/>
      <c r="AC281" s="283"/>
      <c r="AD281" s="283"/>
      <c r="AE281" s="283"/>
      <c r="AF281" s="283"/>
      <c r="AG281" s="283"/>
      <c r="AH281" s="283"/>
      <c r="AI281" s="283"/>
      <c r="AJ281" s="283"/>
      <c r="AK281" s="283"/>
      <c r="AL281" s="283"/>
      <c r="AM281" s="165"/>
      <c r="AN281" s="384"/>
      <c r="AO281" s="385"/>
      <c r="AP281" s="385"/>
      <c r="AQ281" s="385"/>
      <c r="AR281" s="385"/>
      <c r="AS281" s="385"/>
      <c r="AT281" s="385"/>
      <c r="AU281" s="385"/>
      <c r="AV281" s="385"/>
      <c r="AW281" s="385"/>
      <c r="AX281" s="385"/>
      <c r="AY281" s="386"/>
      <c r="AZ281" s="163"/>
      <c r="BA281" s="364"/>
      <c r="BB281" s="379"/>
      <c r="BC281" s="379"/>
      <c r="BD281" s="379"/>
      <c r="BE281" s="379"/>
      <c r="BF281" s="379"/>
      <c r="BG281" s="379"/>
      <c r="BH281" s="379"/>
      <c r="BI281" s="379"/>
      <c r="BJ281" s="379"/>
      <c r="BK281" s="379"/>
      <c r="BL281" s="366"/>
      <c r="BM281" s="157"/>
      <c r="BN281" s="373"/>
      <c r="BO281" s="374"/>
      <c r="BP281" s="374"/>
      <c r="BQ281" s="374"/>
      <c r="BR281" s="374"/>
      <c r="BS281" s="374"/>
      <c r="BT281" s="374"/>
      <c r="BU281" s="374"/>
      <c r="BV281" s="374"/>
      <c r="BW281" s="374"/>
      <c r="BX281" s="374"/>
      <c r="BY281" s="375"/>
      <c r="BZ281" s="151"/>
      <c r="CA281" s="185"/>
      <c r="CB281" s="186"/>
      <c r="CC281" s="186"/>
      <c r="CD281" s="186"/>
      <c r="CE281" s="186"/>
      <c r="CF281" s="186"/>
      <c r="CG281" s="186"/>
      <c r="CH281" s="186"/>
      <c r="CI281" s="186"/>
      <c r="CJ281" s="186"/>
      <c r="CK281" s="186"/>
      <c r="CL281" s="186"/>
      <c r="CM281" s="186"/>
      <c r="CN281" s="186"/>
      <c r="CO281" s="187"/>
      <c r="CP281" s="159"/>
      <c r="CQ281" s="192"/>
      <c r="CR281" s="192"/>
      <c r="CS281" s="192"/>
      <c r="CT281" s="192"/>
      <c r="CU281" s="192"/>
      <c r="CV281" s="192"/>
      <c r="CW281" s="192"/>
      <c r="CX281" s="192"/>
      <c r="CY281" s="192"/>
      <c r="CZ281" s="192"/>
      <c r="DA281" s="192"/>
      <c r="DB281" s="192"/>
      <c r="DC281" s="192"/>
      <c r="DD281" s="192"/>
      <c r="DE281" s="192"/>
      <c r="DF281" s="192"/>
      <c r="DG281" s="192"/>
      <c r="DH281" s="192"/>
      <c r="DI281" s="192"/>
      <c r="DJ281" s="192"/>
      <c r="DK281" s="192"/>
      <c r="DL281" s="192"/>
      <c r="DM281" s="192"/>
      <c r="DN281" s="192"/>
      <c r="DO281" s="192"/>
      <c r="DP281" s="192"/>
      <c r="DQ281" s="192"/>
      <c r="DR281" s="192"/>
      <c r="DS281" s="192"/>
      <c r="DT281" s="192"/>
      <c r="DU281" s="192"/>
      <c r="DY281" s="203"/>
      <c r="DZ281" s="203"/>
      <c r="EA281" s="203"/>
      <c r="EB281" s="203"/>
      <c r="EC281" s="203"/>
      <c r="ED281" s="203"/>
      <c r="EE281" s="203"/>
      <c r="EF281" s="203"/>
      <c r="EG281" s="203"/>
      <c r="EH281" s="203"/>
      <c r="EI281" s="203"/>
      <c r="EJ281" s="203"/>
      <c r="EK281" s="203"/>
      <c r="EL281" s="203"/>
      <c r="EM281" s="203"/>
      <c r="EN281" s="203"/>
      <c r="EO281" s="203"/>
      <c r="EP281" s="203"/>
      <c r="EQ281" s="203"/>
      <c r="ER281" s="203"/>
      <c r="ES281" s="203"/>
      <c r="ET281" s="203"/>
      <c r="EU281" s="203"/>
      <c r="EV281" s="203"/>
      <c r="EW281" s="203"/>
      <c r="EX281" s="203"/>
      <c r="EY281" s="203"/>
      <c r="EZ281" s="203"/>
      <c r="FA281" s="203"/>
      <c r="FB281" s="203"/>
      <c r="FC281" s="203"/>
      <c r="FD281" s="203"/>
      <c r="FE281" s="203"/>
      <c r="FF281" s="203"/>
      <c r="FG281" s="203"/>
      <c r="FH281" s="123"/>
      <c r="FI281" s="202"/>
      <c r="FJ281" s="202"/>
      <c r="FK281" s="202"/>
      <c r="FL281" s="202"/>
      <c r="FM281" s="202"/>
      <c r="FN281" s="202"/>
      <c r="FO281" s="202"/>
      <c r="FP281" s="202"/>
      <c r="FQ281" s="202"/>
      <c r="FR281" s="202"/>
      <c r="FS281" s="202"/>
      <c r="FT281" s="202"/>
      <c r="FU281" s="202"/>
      <c r="FV281" s="202"/>
      <c r="FW281" s="202"/>
      <c r="FX281" s="202"/>
      <c r="FY281" s="202"/>
      <c r="FZ281" s="202"/>
      <c r="GA281" s="202"/>
      <c r="GB281" s="202"/>
      <c r="GC281" s="202"/>
      <c r="GD281" s="202"/>
      <c r="GE281" s="202"/>
      <c r="GF281" s="202"/>
      <c r="GG281" s="202"/>
      <c r="GH281" s="121"/>
      <c r="GI281" s="121"/>
      <c r="GJ281" s="121"/>
      <c r="GK281" s="121"/>
      <c r="GL281" s="121"/>
      <c r="GM281" s="121"/>
      <c r="GN281" s="121"/>
      <c r="GO281" s="121"/>
      <c r="GP281" s="121"/>
    </row>
    <row r="282" spans="2:224" ht="7.5" customHeight="1" x14ac:dyDescent="0.2">
      <c r="F282" s="283"/>
      <c r="G282" s="283"/>
      <c r="H282" s="283"/>
      <c r="I282" s="283"/>
      <c r="J282" s="283"/>
      <c r="K282" s="283"/>
      <c r="L282" s="283"/>
      <c r="M282" s="283"/>
      <c r="N282" s="283"/>
      <c r="O282" s="283"/>
      <c r="P282" s="283"/>
      <c r="Q282" s="283"/>
      <c r="R282" s="283"/>
      <c r="S282" s="283"/>
      <c r="T282" s="283"/>
      <c r="U282" s="283"/>
      <c r="V282" s="283"/>
      <c r="W282" s="283"/>
      <c r="X282" s="283"/>
      <c r="Y282" s="283"/>
      <c r="Z282" s="283"/>
      <c r="AA282" s="283"/>
      <c r="AB282" s="283"/>
      <c r="AC282" s="283"/>
      <c r="AD282" s="283"/>
      <c r="AE282" s="283"/>
      <c r="AF282" s="283"/>
      <c r="AG282" s="283"/>
      <c r="AH282" s="283"/>
      <c r="AI282" s="283"/>
      <c r="AJ282" s="283"/>
      <c r="AK282" s="283"/>
      <c r="AL282" s="283"/>
      <c r="AM282" s="165"/>
      <c r="AN282" s="384"/>
      <c r="AO282" s="385"/>
      <c r="AP282" s="385"/>
      <c r="AQ282" s="385"/>
      <c r="AR282" s="385"/>
      <c r="AS282" s="385"/>
      <c r="AT282" s="385"/>
      <c r="AU282" s="385"/>
      <c r="AV282" s="385"/>
      <c r="AW282" s="385"/>
      <c r="AX282" s="385"/>
      <c r="AY282" s="386"/>
      <c r="AZ282" s="163"/>
      <c r="BA282" s="364"/>
      <c r="BB282" s="379"/>
      <c r="BC282" s="379"/>
      <c r="BD282" s="379"/>
      <c r="BE282" s="379"/>
      <c r="BF282" s="379"/>
      <c r="BG282" s="379"/>
      <c r="BH282" s="379"/>
      <c r="BI282" s="379"/>
      <c r="BJ282" s="379"/>
      <c r="BK282" s="379"/>
      <c r="BL282" s="366"/>
      <c r="BM282" s="157"/>
      <c r="BN282" s="373"/>
      <c r="BO282" s="374"/>
      <c r="BP282" s="374"/>
      <c r="BQ282" s="374"/>
      <c r="BR282" s="374"/>
      <c r="BS282" s="374"/>
      <c r="BT282" s="374"/>
      <c r="BU282" s="374"/>
      <c r="BV282" s="374"/>
      <c r="BW282" s="374"/>
      <c r="BX282" s="374"/>
      <c r="BY282" s="375"/>
      <c r="BZ282" s="151"/>
      <c r="CA282" s="185"/>
      <c r="CB282" s="186"/>
      <c r="CC282" s="186"/>
      <c r="CD282" s="186"/>
      <c r="CE282" s="186"/>
      <c r="CF282" s="186"/>
      <c r="CG282" s="186"/>
      <c r="CH282" s="186"/>
      <c r="CI282" s="186"/>
      <c r="CJ282" s="186"/>
      <c r="CK282" s="186"/>
      <c r="CL282" s="186"/>
      <c r="CM282" s="186"/>
      <c r="CN282" s="186"/>
      <c r="CO282" s="187"/>
      <c r="CP282" s="159"/>
      <c r="CQ282" s="192"/>
      <c r="CR282" s="192"/>
      <c r="CS282" s="192"/>
      <c r="CT282" s="192"/>
      <c r="CU282" s="192"/>
      <c r="CV282" s="192"/>
      <c r="CW282" s="192"/>
      <c r="CX282" s="192"/>
      <c r="CY282" s="192"/>
      <c r="CZ282" s="192"/>
      <c r="DA282" s="192"/>
      <c r="DB282" s="192"/>
      <c r="DC282" s="192"/>
      <c r="DD282" s="192"/>
      <c r="DE282" s="192"/>
      <c r="DF282" s="192"/>
      <c r="DG282" s="192"/>
      <c r="DH282" s="192"/>
      <c r="DI282" s="192"/>
      <c r="DJ282" s="192"/>
      <c r="DK282" s="192"/>
      <c r="DL282" s="192"/>
      <c r="DM282" s="192"/>
      <c r="DN282" s="192"/>
      <c r="DO282" s="192"/>
      <c r="DP282" s="192"/>
      <c r="DQ282" s="192"/>
      <c r="DR282" s="192"/>
      <c r="DS282" s="192"/>
      <c r="DT282" s="192"/>
      <c r="DU282" s="192"/>
      <c r="DY282" s="203"/>
      <c r="DZ282" s="203"/>
      <c r="EA282" s="203"/>
      <c r="EB282" s="203"/>
      <c r="EC282" s="203"/>
      <c r="ED282" s="203"/>
      <c r="EE282" s="203"/>
      <c r="EF282" s="203"/>
      <c r="EG282" s="203"/>
      <c r="EH282" s="203"/>
      <c r="EI282" s="203"/>
      <c r="EJ282" s="203"/>
      <c r="EK282" s="203"/>
      <c r="EL282" s="203"/>
      <c r="EM282" s="203"/>
      <c r="EN282" s="203"/>
      <c r="EO282" s="203"/>
      <c r="EP282" s="203"/>
      <c r="EQ282" s="203"/>
      <c r="ER282" s="203"/>
      <c r="ES282" s="203"/>
      <c r="ET282" s="203"/>
      <c r="EU282" s="203"/>
      <c r="EV282" s="203"/>
      <c r="EW282" s="203"/>
      <c r="EX282" s="203"/>
      <c r="EY282" s="203"/>
      <c r="EZ282" s="203"/>
      <c r="FA282" s="203"/>
      <c r="FB282" s="203"/>
      <c r="FC282" s="203"/>
      <c r="FD282" s="203"/>
      <c r="FE282" s="203"/>
      <c r="FF282" s="203"/>
      <c r="FG282" s="203"/>
      <c r="FH282" s="123"/>
      <c r="FI282" s="202"/>
      <c r="FJ282" s="202"/>
      <c r="FK282" s="202"/>
      <c r="FL282" s="202"/>
      <c r="FM282" s="202"/>
      <c r="FN282" s="202"/>
      <c r="FO282" s="202"/>
      <c r="FP282" s="202"/>
      <c r="FQ282" s="202"/>
      <c r="FR282" s="202"/>
      <c r="FS282" s="202"/>
      <c r="FT282" s="202"/>
      <c r="FU282" s="202"/>
      <c r="FV282" s="202"/>
      <c r="FW282" s="202"/>
      <c r="FX282" s="202"/>
      <c r="FY282" s="202"/>
      <c r="FZ282" s="202"/>
      <c r="GA282" s="202"/>
      <c r="GB282" s="202"/>
      <c r="GC282" s="202"/>
      <c r="GD282" s="202"/>
      <c r="GE282" s="202"/>
      <c r="GF282" s="202"/>
      <c r="GG282" s="202"/>
      <c r="GH282" s="121"/>
      <c r="GI282" s="121"/>
      <c r="GJ282" s="121"/>
      <c r="GK282" s="121"/>
      <c r="GL282" s="121"/>
      <c r="GM282" s="121"/>
      <c r="GN282" s="121"/>
      <c r="GO282" s="121"/>
      <c r="GP282" s="121"/>
    </row>
    <row r="283" spans="2:224" ht="7.5" customHeight="1" x14ac:dyDescent="0.2">
      <c r="F283" s="283"/>
      <c r="G283" s="283"/>
      <c r="H283" s="283"/>
      <c r="I283" s="283"/>
      <c r="J283" s="283"/>
      <c r="K283" s="283"/>
      <c r="L283" s="283"/>
      <c r="M283" s="283"/>
      <c r="N283" s="283"/>
      <c r="O283" s="283"/>
      <c r="P283" s="283"/>
      <c r="Q283" s="283"/>
      <c r="R283" s="283"/>
      <c r="S283" s="283"/>
      <c r="T283" s="283"/>
      <c r="U283" s="283"/>
      <c r="V283" s="283"/>
      <c r="W283" s="283"/>
      <c r="X283" s="283"/>
      <c r="Y283" s="283"/>
      <c r="Z283" s="283"/>
      <c r="AA283" s="283"/>
      <c r="AB283" s="283"/>
      <c r="AC283" s="283"/>
      <c r="AD283" s="283"/>
      <c r="AE283" s="283"/>
      <c r="AF283" s="283"/>
      <c r="AG283" s="283"/>
      <c r="AH283" s="283"/>
      <c r="AI283" s="283"/>
      <c r="AJ283" s="283"/>
      <c r="AK283" s="283"/>
      <c r="AL283" s="283"/>
      <c r="AM283" s="165"/>
      <c r="AN283" s="384"/>
      <c r="AO283" s="385"/>
      <c r="AP283" s="385"/>
      <c r="AQ283" s="385"/>
      <c r="AR283" s="385"/>
      <c r="AS283" s="385"/>
      <c r="AT283" s="385"/>
      <c r="AU283" s="385"/>
      <c r="AV283" s="385"/>
      <c r="AW283" s="385"/>
      <c r="AX283" s="385"/>
      <c r="AY283" s="386"/>
      <c r="AZ283" s="163"/>
      <c r="BA283" s="364"/>
      <c r="BB283" s="379"/>
      <c r="BC283" s="379"/>
      <c r="BD283" s="379"/>
      <c r="BE283" s="379"/>
      <c r="BF283" s="379"/>
      <c r="BG283" s="379"/>
      <c r="BH283" s="379"/>
      <c r="BI283" s="379"/>
      <c r="BJ283" s="379"/>
      <c r="BK283" s="379"/>
      <c r="BL283" s="366"/>
      <c r="BM283" s="157"/>
      <c r="BN283" s="373"/>
      <c r="BO283" s="374"/>
      <c r="BP283" s="374"/>
      <c r="BQ283" s="374"/>
      <c r="BR283" s="374"/>
      <c r="BS283" s="374"/>
      <c r="BT283" s="374"/>
      <c r="BU283" s="374"/>
      <c r="BV283" s="374"/>
      <c r="BW283" s="374"/>
      <c r="BX283" s="374"/>
      <c r="BY283" s="375"/>
      <c r="BZ283" s="151"/>
      <c r="CA283" s="185"/>
      <c r="CB283" s="186"/>
      <c r="CC283" s="186"/>
      <c r="CD283" s="186"/>
      <c r="CE283" s="186"/>
      <c r="CF283" s="186"/>
      <c r="CG283" s="186"/>
      <c r="CH283" s="186"/>
      <c r="CI283" s="186"/>
      <c r="CJ283" s="186"/>
      <c r="CK283" s="186"/>
      <c r="CL283" s="186"/>
      <c r="CM283" s="186"/>
      <c r="CN283" s="186"/>
      <c r="CO283" s="187"/>
      <c r="CP283" s="159"/>
      <c r="CQ283" s="192"/>
      <c r="CR283" s="192"/>
      <c r="CS283" s="192"/>
      <c r="CT283" s="192"/>
      <c r="CU283" s="192"/>
      <c r="CV283" s="192"/>
      <c r="CW283" s="192"/>
      <c r="CX283" s="192"/>
      <c r="CY283" s="192"/>
      <c r="CZ283" s="192"/>
      <c r="DA283" s="192"/>
      <c r="DB283" s="192"/>
      <c r="DC283" s="192"/>
      <c r="DD283" s="192"/>
      <c r="DE283" s="192"/>
      <c r="DF283" s="192"/>
      <c r="DG283" s="192"/>
      <c r="DH283" s="192"/>
      <c r="DI283" s="192"/>
      <c r="DJ283" s="192"/>
      <c r="DK283" s="192"/>
      <c r="DL283" s="192"/>
      <c r="DM283" s="192"/>
      <c r="DN283" s="192"/>
      <c r="DO283" s="192"/>
      <c r="DP283" s="192"/>
      <c r="DQ283" s="192"/>
      <c r="DR283" s="192"/>
      <c r="DS283" s="192"/>
      <c r="DT283" s="192"/>
      <c r="DU283" s="192"/>
      <c r="DY283" s="203"/>
      <c r="DZ283" s="203"/>
      <c r="EA283" s="203"/>
      <c r="EB283" s="203"/>
      <c r="EC283" s="203"/>
      <c r="ED283" s="203"/>
      <c r="EE283" s="203"/>
      <c r="EF283" s="203"/>
      <c r="EG283" s="203"/>
      <c r="EH283" s="203"/>
      <c r="EI283" s="203"/>
      <c r="EJ283" s="203"/>
      <c r="EK283" s="203"/>
      <c r="EL283" s="203"/>
      <c r="EM283" s="203"/>
      <c r="EN283" s="203"/>
      <c r="EO283" s="203"/>
      <c r="EP283" s="203"/>
      <c r="EQ283" s="203"/>
      <c r="ER283" s="203"/>
      <c r="ES283" s="203"/>
      <c r="ET283" s="203"/>
      <c r="EU283" s="203"/>
      <c r="EV283" s="203"/>
      <c r="EW283" s="203"/>
      <c r="EX283" s="203"/>
      <c r="EY283" s="203"/>
      <c r="EZ283" s="203"/>
      <c r="FA283" s="203"/>
      <c r="FB283" s="203"/>
      <c r="FC283" s="203"/>
      <c r="FD283" s="203"/>
      <c r="FE283" s="203"/>
      <c r="FF283" s="203"/>
      <c r="FG283" s="203"/>
      <c r="FH283" s="123"/>
      <c r="FI283" s="202"/>
      <c r="FJ283" s="202"/>
      <c r="FK283" s="202"/>
      <c r="FL283" s="202"/>
      <c r="FM283" s="202"/>
      <c r="FN283" s="202"/>
      <c r="FO283" s="202"/>
      <c r="FP283" s="202"/>
      <c r="FQ283" s="202"/>
      <c r="FR283" s="202"/>
      <c r="FS283" s="202"/>
      <c r="FT283" s="202"/>
      <c r="FU283" s="202"/>
      <c r="FV283" s="202"/>
      <c r="FW283" s="202"/>
      <c r="FX283" s="202"/>
      <c r="FY283" s="202"/>
      <c r="FZ283" s="202"/>
      <c r="GA283" s="202"/>
      <c r="GB283" s="202"/>
      <c r="GC283" s="202"/>
      <c r="GD283" s="202"/>
      <c r="GE283" s="202"/>
      <c r="GF283" s="202"/>
      <c r="GG283" s="202"/>
      <c r="GH283" s="121"/>
      <c r="GI283" s="121"/>
      <c r="GJ283" s="121"/>
      <c r="GK283" s="121"/>
      <c r="GL283" s="121"/>
      <c r="GM283" s="121"/>
      <c r="GN283" s="121"/>
      <c r="GO283" s="121"/>
      <c r="GP283" s="121"/>
    </row>
    <row r="284" spans="2:224" ht="7.5" customHeight="1" x14ac:dyDescent="0.2">
      <c r="F284" s="283"/>
      <c r="G284" s="283"/>
      <c r="H284" s="283"/>
      <c r="I284" s="283"/>
      <c r="J284" s="283"/>
      <c r="K284" s="283"/>
      <c r="L284" s="283"/>
      <c r="M284" s="283"/>
      <c r="N284" s="283"/>
      <c r="O284" s="283"/>
      <c r="P284" s="283"/>
      <c r="Q284" s="283"/>
      <c r="R284" s="283"/>
      <c r="S284" s="283"/>
      <c r="T284" s="283"/>
      <c r="U284" s="283"/>
      <c r="V284" s="283"/>
      <c r="W284" s="283"/>
      <c r="X284" s="283"/>
      <c r="Y284" s="283"/>
      <c r="Z284" s="283"/>
      <c r="AA284" s="283"/>
      <c r="AB284" s="283"/>
      <c r="AC284" s="283"/>
      <c r="AD284" s="283"/>
      <c r="AE284" s="283"/>
      <c r="AF284" s="283"/>
      <c r="AG284" s="283"/>
      <c r="AH284" s="283"/>
      <c r="AI284" s="283"/>
      <c r="AJ284" s="283"/>
      <c r="AK284" s="283"/>
      <c r="AL284" s="283"/>
      <c r="AM284" s="165"/>
      <c r="AN284" s="387"/>
      <c r="AO284" s="388"/>
      <c r="AP284" s="388"/>
      <c r="AQ284" s="388"/>
      <c r="AR284" s="388"/>
      <c r="AS284" s="388"/>
      <c r="AT284" s="388"/>
      <c r="AU284" s="388"/>
      <c r="AV284" s="388"/>
      <c r="AW284" s="388"/>
      <c r="AX284" s="388"/>
      <c r="AY284" s="389"/>
      <c r="AZ284" s="163"/>
      <c r="BA284" s="367"/>
      <c r="BB284" s="368"/>
      <c r="BC284" s="368"/>
      <c r="BD284" s="368"/>
      <c r="BE284" s="368"/>
      <c r="BF284" s="368"/>
      <c r="BG284" s="368"/>
      <c r="BH284" s="368"/>
      <c r="BI284" s="368"/>
      <c r="BJ284" s="368"/>
      <c r="BK284" s="368"/>
      <c r="BL284" s="369"/>
      <c r="BM284" s="157"/>
      <c r="BN284" s="376"/>
      <c r="BO284" s="377"/>
      <c r="BP284" s="377"/>
      <c r="BQ284" s="377"/>
      <c r="BR284" s="377"/>
      <c r="BS284" s="377"/>
      <c r="BT284" s="377"/>
      <c r="BU284" s="377"/>
      <c r="BV284" s="377"/>
      <c r="BW284" s="377"/>
      <c r="BX284" s="377"/>
      <c r="BY284" s="378"/>
      <c r="BZ284" s="151"/>
      <c r="CA284" s="188"/>
      <c r="CB284" s="189"/>
      <c r="CC284" s="189"/>
      <c r="CD284" s="189"/>
      <c r="CE284" s="189"/>
      <c r="CF284" s="189"/>
      <c r="CG284" s="189"/>
      <c r="CH284" s="189"/>
      <c r="CI284" s="189"/>
      <c r="CJ284" s="189"/>
      <c r="CK284" s="189"/>
      <c r="CL284" s="189"/>
      <c r="CM284" s="189"/>
      <c r="CN284" s="189"/>
      <c r="CO284" s="190"/>
      <c r="CP284" s="159"/>
      <c r="CQ284" s="192"/>
      <c r="CR284" s="192"/>
      <c r="CS284" s="192"/>
      <c r="CT284" s="192"/>
      <c r="CU284" s="192"/>
      <c r="CV284" s="192"/>
      <c r="CW284" s="192"/>
      <c r="CX284" s="192"/>
      <c r="CY284" s="192"/>
      <c r="CZ284" s="192"/>
      <c r="DA284" s="192"/>
      <c r="DB284" s="192"/>
      <c r="DC284" s="192"/>
      <c r="DD284" s="192"/>
      <c r="DE284" s="192"/>
      <c r="DF284" s="192"/>
      <c r="DG284" s="192"/>
      <c r="DH284" s="192"/>
      <c r="DI284" s="192"/>
      <c r="DJ284" s="192"/>
      <c r="DK284" s="192"/>
      <c r="DL284" s="192"/>
      <c r="DM284" s="192"/>
      <c r="DN284" s="192"/>
      <c r="DO284" s="192"/>
      <c r="DP284" s="192"/>
      <c r="DQ284" s="192"/>
      <c r="DR284" s="192"/>
      <c r="DS284" s="192"/>
      <c r="DT284" s="192"/>
      <c r="DU284" s="192"/>
      <c r="DY284" s="203"/>
      <c r="DZ284" s="203"/>
      <c r="EA284" s="203"/>
      <c r="EB284" s="203"/>
      <c r="EC284" s="203"/>
      <c r="ED284" s="203"/>
      <c r="EE284" s="203"/>
      <c r="EF284" s="203"/>
      <c r="EG284" s="203"/>
      <c r="EH284" s="203"/>
      <c r="EI284" s="203"/>
      <c r="EJ284" s="203"/>
      <c r="EK284" s="203"/>
      <c r="EL284" s="203"/>
      <c r="EM284" s="203"/>
      <c r="EN284" s="203"/>
      <c r="EO284" s="203"/>
      <c r="EP284" s="203"/>
      <c r="EQ284" s="203"/>
      <c r="ER284" s="203"/>
      <c r="ES284" s="203"/>
      <c r="ET284" s="203"/>
      <c r="EU284" s="203"/>
      <c r="EV284" s="203"/>
      <c r="EW284" s="203"/>
      <c r="EX284" s="203"/>
      <c r="EY284" s="203"/>
      <c r="EZ284" s="203"/>
      <c r="FA284" s="203"/>
      <c r="FB284" s="203"/>
      <c r="FC284" s="203"/>
      <c r="FD284" s="203"/>
      <c r="FE284" s="203"/>
      <c r="FF284" s="203"/>
      <c r="FG284" s="203"/>
      <c r="FI284" s="202"/>
      <c r="FJ284" s="202"/>
      <c r="FK284" s="202"/>
      <c r="FL284" s="202"/>
      <c r="FM284" s="202"/>
      <c r="FN284" s="202"/>
      <c r="FO284" s="202"/>
      <c r="FP284" s="202"/>
      <c r="FQ284" s="202"/>
      <c r="FR284" s="202"/>
      <c r="FS284" s="202"/>
      <c r="FT284" s="202"/>
      <c r="FU284" s="202"/>
      <c r="FV284" s="202"/>
      <c r="FW284" s="202"/>
      <c r="FX284" s="202"/>
      <c r="FY284" s="202"/>
      <c r="FZ284" s="202"/>
      <c r="GA284" s="202"/>
      <c r="GB284" s="202"/>
      <c r="GC284" s="202"/>
      <c r="GD284" s="202"/>
      <c r="GE284" s="202"/>
      <c r="GF284" s="202"/>
      <c r="GG284" s="202"/>
      <c r="GH284" s="121"/>
      <c r="GI284" s="121"/>
      <c r="GJ284" s="121"/>
      <c r="GK284" s="121"/>
      <c r="GL284" s="121"/>
      <c r="GM284" s="121"/>
      <c r="GN284" s="121"/>
      <c r="GO284" s="121"/>
      <c r="GP284" s="121"/>
    </row>
    <row r="285" spans="2:224" ht="7.5" customHeight="1" x14ac:dyDescent="0.2">
      <c r="F285" s="166"/>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6"/>
      <c r="AJ285" s="166"/>
      <c r="AK285" s="166"/>
      <c r="AL285" s="166"/>
      <c r="AM285" s="167"/>
      <c r="AN285" s="167"/>
      <c r="AO285" s="167"/>
      <c r="AP285" s="168"/>
      <c r="AQ285" s="168"/>
      <c r="AR285" s="168"/>
      <c r="AS285" s="168"/>
      <c r="AT285" s="168"/>
      <c r="AU285" s="168"/>
      <c r="AV285" s="168"/>
      <c r="AW285" s="163"/>
      <c r="AX285" s="163"/>
      <c r="AY285" s="163"/>
      <c r="AZ285" s="163"/>
      <c r="BA285" s="169"/>
      <c r="BB285" s="169"/>
      <c r="BC285" s="169"/>
      <c r="BD285" s="169"/>
      <c r="BE285" s="169"/>
      <c r="BF285" s="169"/>
      <c r="BG285" s="169"/>
      <c r="BH285" s="169"/>
      <c r="BI285" s="169"/>
      <c r="BJ285" s="169"/>
      <c r="BK285" s="169"/>
      <c r="BL285" s="169"/>
      <c r="BM285" s="157"/>
      <c r="BN285" s="161"/>
      <c r="BO285" s="161"/>
      <c r="BP285" s="161"/>
      <c r="BQ285" s="161"/>
      <c r="BR285" s="161"/>
      <c r="BS285" s="161"/>
      <c r="BT285" s="161"/>
      <c r="BU285" s="161"/>
      <c r="BV285" s="161"/>
      <c r="BW285" s="161"/>
      <c r="BX285" s="161"/>
      <c r="BY285" s="161"/>
      <c r="BZ285" s="151"/>
      <c r="CA285" s="170"/>
      <c r="CB285" s="170"/>
      <c r="CC285" s="170"/>
      <c r="CD285" s="170"/>
      <c r="CE285" s="170"/>
      <c r="CF285" s="170"/>
      <c r="CG285" s="170"/>
      <c r="CH285" s="170"/>
      <c r="CI285" s="170"/>
      <c r="CJ285" s="170"/>
      <c r="CK285" s="170"/>
      <c r="CL285" s="170"/>
      <c r="CM285" s="170"/>
      <c r="CN285" s="170"/>
      <c r="CO285" s="170"/>
      <c r="CP285" s="159"/>
      <c r="CQ285" s="192"/>
      <c r="CR285" s="192"/>
      <c r="CS285" s="192"/>
      <c r="CT285" s="192"/>
      <c r="CU285" s="192"/>
      <c r="CV285" s="192"/>
      <c r="CW285" s="192"/>
      <c r="CX285" s="192"/>
      <c r="CY285" s="192"/>
      <c r="CZ285" s="192"/>
      <c r="DA285" s="192"/>
      <c r="DB285" s="192"/>
      <c r="DC285" s="192"/>
      <c r="DD285" s="192"/>
      <c r="DE285" s="192"/>
      <c r="DF285" s="192"/>
      <c r="DG285" s="192"/>
      <c r="DH285" s="192"/>
      <c r="DI285" s="192"/>
      <c r="DJ285" s="192"/>
      <c r="DK285" s="192"/>
      <c r="DL285" s="192"/>
      <c r="DM285" s="192"/>
      <c r="DN285" s="192"/>
      <c r="DO285" s="192"/>
      <c r="DP285" s="192"/>
      <c r="DQ285" s="192"/>
      <c r="DR285" s="192"/>
      <c r="DS285" s="192"/>
      <c r="DT285" s="192"/>
      <c r="DU285" s="192"/>
      <c r="DY285" s="126"/>
      <c r="DZ285" s="126"/>
      <c r="EA285" s="126"/>
      <c r="EB285" s="126"/>
      <c r="EC285" s="126"/>
      <c r="ED285" s="126"/>
      <c r="EE285" s="126"/>
      <c r="EF285" s="126"/>
      <c r="EG285" s="126"/>
      <c r="EH285" s="126"/>
      <c r="EI285" s="126"/>
      <c r="EJ285" s="126"/>
      <c r="EK285" s="126"/>
      <c r="EL285" s="126"/>
      <c r="EM285" s="126"/>
      <c r="EN285" s="126"/>
      <c r="EO285" s="126"/>
      <c r="EP285" s="126"/>
      <c r="EQ285" s="126"/>
      <c r="ER285" s="126"/>
      <c r="ES285" s="126"/>
      <c r="ET285" s="126"/>
      <c r="EU285" s="126"/>
      <c r="EV285" s="126"/>
      <c r="EW285" s="126"/>
      <c r="EX285" s="126"/>
      <c r="EY285" s="126"/>
      <c r="EZ285" s="126"/>
      <c r="FA285" s="126"/>
      <c r="FB285" s="126"/>
      <c r="FC285" s="126"/>
      <c r="FD285" s="126"/>
      <c r="FE285" s="126"/>
      <c r="FF285" s="126"/>
      <c r="FG285" s="126"/>
    </row>
    <row r="286" spans="2:224" ht="7.5" customHeight="1" x14ac:dyDescent="0.2">
      <c r="F286" s="283" t="s">
        <v>81</v>
      </c>
      <c r="G286" s="283"/>
      <c r="H286" s="283"/>
      <c r="I286" s="283"/>
      <c r="J286" s="283"/>
      <c r="K286" s="283"/>
      <c r="L286" s="283"/>
      <c r="M286" s="283"/>
      <c r="N286" s="283"/>
      <c r="O286" s="283"/>
      <c r="P286" s="283"/>
      <c r="Q286" s="283"/>
      <c r="R286" s="283"/>
      <c r="S286" s="283"/>
      <c r="T286" s="283"/>
      <c r="U286" s="283"/>
      <c r="V286" s="283"/>
      <c r="W286" s="283"/>
      <c r="X286" s="283"/>
      <c r="Y286" s="283"/>
      <c r="Z286" s="283"/>
      <c r="AA286" s="283"/>
      <c r="AB286" s="283"/>
      <c r="AC286" s="283"/>
      <c r="AD286" s="283"/>
      <c r="AE286" s="283"/>
      <c r="AF286" s="283"/>
      <c r="AG286" s="283"/>
      <c r="AH286" s="283"/>
      <c r="AI286" s="283"/>
      <c r="AJ286" s="283"/>
      <c r="AK286" s="283"/>
      <c r="AL286" s="283"/>
      <c r="AM286" s="165"/>
      <c r="AN286" s="381">
        <f>IF(AT264&gt;0,BA286/AT264,0)</f>
        <v>0</v>
      </c>
      <c r="AO286" s="382"/>
      <c r="AP286" s="382"/>
      <c r="AQ286" s="382"/>
      <c r="AR286" s="382"/>
      <c r="AS286" s="382"/>
      <c r="AT286" s="382"/>
      <c r="AU286" s="382"/>
      <c r="AV286" s="382"/>
      <c r="AW286" s="382"/>
      <c r="AX286" s="382"/>
      <c r="AY286" s="383"/>
      <c r="AZ286" s="163"/>
      <c r="BA286" s="361">
        <v>0</v>
      </c>
      <c r="BB286" s="362"/>
      <c r="BC286" s="362"/>
      <c r="BD286" s="362"/>
      <c r="BE286" s="362"/>
      <c r="BF286" s="362"/>
      <c r="BG286" s="362"/>
      <c r="BH286" s="362"/>
      <c r="BI286" s="362"/>
      <c r="BJ286" s="362"/>
      <c r="BK286" s="362"/>
      <c r="BL286" s="363"/>
      <c r="BM286" s="157"/>
      <c r="BN286" s="370">
        <f>ROUNDDOWN(BG264*AN286,2)</f>
        <v>0</v>
      </c>
      <c r="BO286" s="371"/>
      <c r="BP286" s="371"/>
      <c r="BQ286" s="371"/>
      <c r="BR286" s="371"/>
      <c r="BS286" s="371"/>
      <c r="BT286" s="371"/>
      <c r="BU286" s="371"/>
      <c r="BV286" s="371"/>
      <c r="BW286" s="371"/>
      <c r="BX286" s="371"/>
      <c r="BY286" s="372"/>
      <c r="BZ286" s="151"/>
      <c r="CA286" s="182">
        <f>BN286-BA286</f>
        <v>0</v>
      </c>
      <c r="CB286" s="183"/>
      <c r="CC286" s="183"/>
      <c r="CD286" s="183"/>
      <c r="CE286" s="183"/>
      <c r="CF286" s="183"/>
      <c r="CG286" s="183"/>
      <c r="CH286" s="183"/>
      <c r="CI286" s="183"/>
      <c r="CJ286" s="183"/>
      <c r="CK286" s="183"/>
      <c r="CL286" s="183"/>
      <c r="CM286" s="183"/>
      <c r="CN286" s="183"/>
      <c r="CO286" s="184"/>
      <c r="CP286" s="159"/>
      <c r="CQ286" s="192"/>
      <c r="CR286" s="192"/>
      <c r="CS286" s="192"/>
      <c r="CT286" s="192"/>
      <c r="CU286" s="192"/>
      <c r="CV286" s="192"/>
      <c r="CW286" s="192"/>
      <c r="CX286" s="192"/>
      <c r="CY286" s="192"/>
      <c r="CZ286" s="192"/>
      <c r="DA286" s="192"/>
      <c r="DB286" s="192"/>
      <c r="DC286" s="192"/>
      <c r="DD286" s="192"/>
      <c r="DE286" s="192"/>
      <c r="DF286" s="192"/>
      <c r="DG286" s="192"/>
      <c r="DH286" s="192"/>
      <c r="DI286" s="192"/>
      <c r="DJ286" s="192"/>
      <c r="DK286" s="192"/>
      <c r="DL286" s="192"/>
      <c r="DM286" s="192"/>
      <c r="DN286" s="192"/>
      <c r="DO286" s="192"/>
      <c r="DP286" s="192"/>
      <c r="DQ286" s="192"/>
      <c r="DR286" s="192"/>
      <c r="DS286" s="192"/>
      <c r="DT286" s="192"/>
      <c r="DU286" s="192"/>
      <c r="DY286" s="203"/>
      <c r="DZ286" s="203"/>
      <c r="EA286" s="203"/>
      <c r="EB286" s="203"/>
      <c r="EC286" s="203"/>
      <c r="ED286" s="203"/>
      <c r="EE286" s="203"/>
      <c r="EF286" s="203"/>
      <c r="EG286" s="203"/>
      <c r="EH286" s="203"/>
      <c r="EI286" s="203"/>
      <c r="EJ286" s="203"/>
      <c r="EK286" s="203"/>
      <c r="EL286" s="203"/>
      <c r="EM286" s="203"/>
      <c r="EN286" s="203"/>
      <c r="EO286" s="203"/>
      <c r="EP286" s="203"/>
      <c r="EQ286" s="203"/>
      <c r="ER286" s="203"/>
      <c r="ES286" s="203"/>
      <c r="ET286" s="203"/>
      <c r="EU286" s="203"/>
      <c r="EV286" s="203"/>
      <c r="EW286" s="203"/>
      <c r="EX286" s="203"/>
      <c r="EY286" s="203"/>
      <c r="EZ286" s="203"/>
      <c r="FA286" s="203"/>
      <c r="FB286" s="203"/>
      <c r="FC286" s="203"/>
      <c r="FD286" s="203"/>
      <c r="FE286" s="203"/>
      <c r="FF286" s="203"/>
      <c r="FG286" s="203"/>
      <c r="FH286" s="123"/>
      <c r="FI286" s="202"/>
      <c r="FJ286" s="202"/>
      <c r="FK286" s="202"/>
      <c r="FL286" s="202"/>
      <c r="FM286" s="202"/>
      <c r="FN286" s="202"/>
      <c r="FO286" s="202"/>
      <c r="FP286" s="202"/>
      <c r="FQ286" s="202"/>
      <c r="FR286" s="202"/>
      <c r="FS286" s="202"/>
      <c r="FT286" s="202"/>
      <c r="FU286" s="202"/>
      <c r="FV286" s="202"/>
      <c r="FW286" s="202"/>
      <c r="FX286" s="202"/>
      <c r="FY286" s="202"/>
      <c r="FZ286" s="202"/>
      <c r="GA286" s="202"/>
      <c r="GB286" s="202"/>
      <c r="GC286" s="202"/>
      <c r="GD286" s="202"/>
      <c r="GE286" s="202"/>
      <c r="GF286" s="202"/>
      <c r="GG286" s="202"/>
      <c r="GI286" s="88"/>
      <c r="GJ286" s="88"/>
      <c r="GK286" s="88"/>
      <c r="GL286" s="88"/>
      <c r="GM286" s="88"/>
      <c r="GN286" s="88"/>
      <c r="GO286" s="88"/>
      <c r="GP286" s="88"/>
      <c r="GQ286" s="88"/>
      <c r="GR286" s="88"/>
      <c r="GS286" s="88"/>
      <c r="GT286" s="88"/>
      <c r="GU286" s="88"/>
      <c r="GV286" s="88"/>
      <c r="GW286" s="88"/>
      <c r="GX286" s="88"/>
      <c r="GY286" s="88"/>
      <c r="GZ286" s="88"/>
      <c r="HA286" s="88"/>
      <c r="HB286" s="88"/>
      <c r="HC286" s="88"/>
      <c r="HD286" s="88"/>
      <c r="HE286" s="88"/>
      <c r="HF286" s="88"/>
      <c r="HG286" s="88"/>
      <c r="HH286" s="88"/>
      <c r="HI286" s="88"/>
      <c r="HJ286" s="88"/>
      <c r="HK286" s="88"/>
      <c r="HL286" s="88"/>
      <c r="HM286" s="88"/>
      <c r="HN286" s="88"/>
      <c r="HO286" s="88"/>
      <c r="HP286" s="88"/>
    </row>
    <row r="287" spans="2:224" ht="7.5" customHeight="1" x14ac:dyDescent="0.2">
      <c r="F287" s="283"/>
      <c r="G287" s="283"/>
      <c r="H287" s="283"/>
      <c r="I287" s="283"/>
      <c r="J287" s="283"/>
      <c r="K287" s="283"/>
      <c r="L287" s="283"/>
      <c r="M287" s="283"/>
      <c r="N287" s="283"/>
      <c r="O287" s="283"/>
      <c r="P287" s="283"/>
      <c r="Q287" s="283"/>
      <c r="R287" s="283"/>
      <c r="S287" s="283"/>
      <c r="T287" s="283"/>
      <c r="U287" s="283"/>
      <c r="V287" s="283"/>
      <c r="W287" s="283"/>
      <c r="X287" s="283"/>
      <c r="Y287" s="283"/>
      <c r="Z287" s="283"/>
      <c r="AA287" s="283"/>
      <c r="AB287" s="283"/>
      <c r="AC287" s="283"/>
      <c r="AD287" s="283"/>
      <c r="AE287" s="283"/>
      <c r="AF287" s="283"/>
      <c r="AG287" s="283"/>
      <c r="AH287" s="283"/>
      <c r="AI287" s="283"/>
      <c r="AJ287" s="283"/>
      <c r="AK287" s="283"/>
      <c r="AL287" s="283"/>
      <c r="AM287" s="165"/>
      <c r="AN287" s="384"/>
      <c r="AO287" s="385"/>
      <c r="AP287" s="385"/>
      <c r="AQ287" s="385"/>
      <c r="AR287" s="385"/>
      <c r="AS287" s="385"/>
      <c r="AT287" s="385"/>
      <c r="AU287" s="385"/>
      <c r="AV287" s="385"/>
      <c r="AW287" s="385"/>
      <c r="AX287" s="385"/>
      <c r="AY287" s="386"/>
      <c r="AZ287" s="163"/>
      <c r="BA287" s="364"/>
      <c r="BB287" s="379"/>
      <c r="BC287" s="379"/>
      <c r="BD287" s="379"/>
      <c r="BE287" s="379"/>
      <c r="BF287" s="379"/>
      <c r="BG287" s="379"/>
      <c r="BH287" s="379"/>
      <c r="BI287" s="379"/>
      <c r="BJ287" s="379"/>
      <c r="BK287" s="379"/>
      <c r="BL287" s="366"/>
      <c r="BM287" s="157"/>
      <c r="BN287" s="373"/>
      <c r="BO287" s="374"/>
      <c r="BP287" s="374"/>
      <c r="BQ287" s="374"/>
      <c r="BR287" s="374"/>
      <c r="BS287" s="374"/>
      <c r="BT287" s="374"/>
      <c r="BU287" s="374"/>
      <c r="BV287" s="374"/>
      <c r="BW287" s="374"/>
      <c r="BX287" s="374"/>
      <c r="BY287" s="375"/>
      <c r="BZ287" s="151"/>
      <c r="CA287" s="185"/>
      <c r="CB287" s="186"/>
      <c r="CC287" s="186"/>
      <c r="CD287" s="186"/>
      <c r="CE287" s="186"/>
      <c r="CF287" s="186"/>
      <c r="CG287" s="186"/>
      <c r="CH287" s="186"/>
      <c r="CI287" s="186"/>
      <c r="CJ287" s="186"/>
      <c r="CK287" s="186"/>
      <c r="CL287" s="186"/>
      <c r="CM287" s="186"/>
      <c r="CN287" s="186"/>
      <c r="CO287" s="187"/>
      <c r="CP287" s="159"/>
      <c r="CQ287" s="192"/>
      <c r="CR287" s="192"/>
      <c r="CS287" s="192"/>
      <c r="CT287" s="192"/>
      <c r="CU287" s="192"/>
      <c r="CV287" s="192"/>
      <c r="CW287" s="192"/>
      <c r="CX287" s="192"/>
      <c r="CY287" s="192"/>
      <c r="CZ287" s="192"/>
      <c r="DA287" s="192"/>
      <c r="DB287" s="192"/>
      <c r="DC287" s="192"/>
      <c r="DD287" s="192"/>
      <c r="DE287" s="192"/>
      <c r="DF287" s="192"/>
      <c r="DG287" s="192"/>
      <c r="DH287" s="192"/>
      <c r="DI287" s="192"/>
      <c r="DJ287" s="192"/>
      <c r="DK287" s="192"/>
      <c r="DL287" s="192"/>
      <c r="DM287" s="192"/>
      <c r="DN287" s="192"/>
      <c r="DO287" s="192"/>
      <c r="DP287" s="192"/>
      <c r="DQ287" s="192"/>
      <c r="DR287" s="192"/>
      <c r="DS287" s="192"/>
      <c r="DT287" s="192"/>
      <c r="DU287" s="192"/>
      <c r="DY287" s="203"/>
      <c r="DZ287" s="203"/>
      <c r="EA287" s="203"/>
      <c r="EB287" s="203"/>
      <c r="EC287" s="203"/>
      <c r="ED287" s="203"/>
      <c r="EE287" s="203"/>
      <c r="EF287" s="203"/>
      <c r="EG287" s="203"/>
      <c r="EH287" s="203"/>
      <c r="EI287" s="203"/>
      <c r="EJ287" s="203"/>
      <c r="EK287" s="203"/>
      <c r="EL287" s="203"/>
      <c r="EM287" s="203"/>
      <c r="EN287" s="203"/>
      <c r="EO287" s="203"/>
      <c r="EP287" s="203"/>
      <c r="EQ287" s="203"/>
      <c r="ER287" s="203"/>
      <c r="ES287" s="203"/>
      <c r="ET287" s="203"/>
      <c r="EU287" s="203"/>
      <c r="EV287" s="203"/>
      <c r="EW287" s="203"/>
      <c r="EX287" s="203"/>
      <c r="EY287" s="203"/>
      <c r="EZ287" s="203"/>
      <c r="FA287" s="203"/>
      <c r="FB287" s="203"/>
      <c r="FC287" s="203"/>
      <c r="FD287" s="203"/>
      <c r="FE287" s="203"/>
      <c r="FF287" s="203"/>
      <c r="FG287" s="203"/>
      <c r="FH287" s="123"/>
      <c r="FI287" s="202"/>
      <c r="FJ287" s="202"/>
      <c r="FK287" s="202"/>
      <c r="FL287" s="202"/>
      <c r="FM287" s="202"/>
      <c r="FN287" s="202"/>
      <c r="FO287" s="202"/>
      <c r="FP287" s="202"/>
      <c r="FQ287" s="202"/>
      <c r="FR287" s="202"/>
      <c r="FS287" s="202"/>
      <c r="FT287" s="202"/>
      <c r="FU287" s="202"/>
      <c r="FV287" s="202"/>
      <c r="FW287" s="202"/>
      <c r="FX287" s="202"/>
      <c r="FY287" s="202"/>
      <c r="FZ287" s="202"/>
      <c r="GA287" s="202"/>
      <c r="GB287" s="202"/>
      <c r="GC287" s="202"/>
      <c r="GD287" s="202"/>
      <c r="GE287" s="202"/>
      <c r="GF287" s="202"/>
      <c r="GG287" s="202"/>
      <c r="GI287" s="88"/>
      <c r="GJ287" s="88"/>
      <c r="GK287" s="88"/>
      <c r="GL287" s="88"/>
      <c r="GM287" s="88"/>
      <c r="GN287" s="88"/>
      <c r="GO287" s="88"/>
      <c r="GP287" s="88"/>
      <c r="GQ287" s="88"/>
      <c r="GR287" s="88"/>
      <c r="GS287" s="88"/>
      <c r="GT287" s="88"/>
      <c r="GU287" s="88"/>
      <c r="GV287" s="88"/>
      <c r="GW287" s="88"/>
      <c r="GX287" s="88"/>
      <c r="GY287" s="88"/>
      <c r="GZ287" s="88"/>
      <c r="HA287" s="88"/>
      <c r="HB287" s="88"/>
      <c r="HC287" s="88"/>
      <c r="HD287" s="88"/>
      <c r="HE287" s="88"/>
      <c r="HF287" s="88"/>
      <c r="HG287" s="88"/>
      <c r="HH287" s="88"/>
      <c r="HI287" s="88"/>
      <c r="HJ287" s="88"/>
      <c r="HK287" s="88"/>
      <c r="HL287" s="88"/>
      <c r="HM287" s="88"/>
      <c r="HN287" s="88"/>
      <c r="HO287" s="88"/>
      <c r="HP287" s="88"/>
    </row>
    <row r="288" spans="2:224" ht="7.5" customHeight="1" x14ac:dyDescent="0.2">
      <c r="F288" s="283"/>
      <c r="G288" s="283"/>
      <c r="H288" s="283"/>
      <c r="I288" s="283"/>
      <c r="J288" s="283"/>
      <c r="K288" s="283"/>
      <c r="L288" s="283"/>
      <c r="M288" s="283"/>
      <c r="N288" s="283"/>
      <c r="O288" s="283"/>
      <c r="P288" s="283"/>
      <c r="Q288" s="283"/>
      <c r="R288" s="283"/>
      <c r="S288" s="283"/>
      <c r="T288" s="283"/>
      <c r="U288" s="283"/>
      <c r="V288" s="283"/>
      <c r="W288" s="283"/>
      <c r="X288" s="283"/>
      <c r="Y288" s="283"/>
      <c r="Z288" s="283"/>
      <c r="AA288" s="283"/>
      <c r="AB288" s="283"/>
      <c r="AC288" s="283"/>
      <c r="AD288" s="283"/>
      <c r="AE288" s="283"/>
      <c r="AF288" s="283"/>
      <c r="AG288" s="283"/>
      <c r="AH288" s="283"/>
      <c r="AI288" s="283"/>
      <c r="AJ288" s="283"/>
      <c r="AK288" s="283"/>
      <c r="AL288" s="283"/>
      <c r="AM288" s="165"/>
      <c r="AN288" s="384"/>
      <c r="AO288" s="385"/>
      <c r="AP288" s="385"/>
      <c r="AQ288" s="385"/>
      <c r="AR288" s="385"/>
      <c r="AS288" s="385"/>
      <c r="AT288" s="385"/>
      <c r="AU288" s="385"/>
      <c r="AV288" s="385"/>
      <c r="AW288" s="385"/>
      <c r="AX288" s="385"/>
      <c r="AY288" s="386"/>
      <c r="AZ288" s="163"/>
      <c r="BA288" s="364"/>
      <c r="BB288" s="379"/>
      <c r="BC288" s="379"/>
      <c r="BD288" s="379"/>
      <c r="BE288" s="379"/>
      <c r="BF288" s="379"/>
      <c r="BG288" s="379"/>
      <c r="BH288" s="379"/>
      <c r="BI288" s="379"/>
      <c r="BJ288" s="379"/>
      <c r="BK288" s="379"/>
      <c r="BL288" s="366"/>
      <c r="BM288" s="157"/>
      <c r="BN288" s="373"/>
      <c r="BO288" s="374"/>
      <c r="BP288" s="374"/>
      <c r="BQ288" s="374"/>
      <c r="BR288" s="374"/>
      <c r="BS288" s="374"/>
      <c r="BT288" s="374"/>
      <c r="BU288" s="374"/>
      <c r="BV288" s="374"/>
      <c r="BW288" s="374"/>
      <c r="BX288" s="374"/>
      <c r="BY288" s="375"/>
      <c r="BZ288" s="151"/>
      <c r="CA288" s="185"/>
      <c r="CB288" s="186"/>
      <c r="CC288" s="186"/>
      <c r="CD288" s="186"/>
      <c r="CE288" s="186"/>
      <c r="CF288" s="186"/>
      <c r="CG288" s="186"/>
      <c r="CH288" s="186"/>
      <c r="CI288" s="186"/>
      <c r="CJ288" s="186"/>
      <c r="CK288" s="186"/>
      <c r="CL288" s="186"/>
      <c r="CM288" s="186"/>
      <c r="CN288" s="186"/>
      <c r="CO288" s="187"/>
      <c r="CP288" s="159"/>
      <c r="CQ288" s="192"/>
      <c r="CR288" s="192"/>
      <c r="CS288" s="192"/>
      <c r="CT288" s="192"/>
      <c r="CU288" s="192"/>
      <c r="CV288" s="192"/>
      <c r="CW288" s="192"/>
      <c r="CX288" s="192"/>
      <c r="CY288" s="192"/>
      <c r="CZ288" s="192"/>
      <c r="DA288" s="192"/>
      <c r="DB288" s="192"/>
      <c r="DC288" s="192"/>
      <c r="DD288" s="192"/>
      <c r="DE288" s="192"/>
      <c r="DF288" s="192"/>
      <c r="DG288" s="192"/>
      <c r="DH288" s="192"/>
      <c r="DI288" s="192"/>
      <c r="DJ288" s="192"/>
      <c r="DK288" s="192"/>
      <c r="DL288" s="192"/>
      <c r="DM288" s="192"/>
      <c r="DN288" s="192"/>
      <c r="DO288" s="192"/>
      <c r="DP288" s="192"/>
      <c r="DQ288" s="192"/>
      <c r="DR288" s="192"/>
      <c r="DS288" s="192"/>
      <c r="DT288" s="192"/>
      <c r="DU288" s="192"/>
      <c r="DY288" s="203"/>
      <c r="DZ288" s="203"/>
      <c r="EA288" s="203"/>
      <c r="EB288" s="203"/>
      <c r="EC288" s="203"/>
      <c r="ED288" s="203"/>
      <c r="EE288" s="203"/>
      <c r="EF288" s="203"/>
      <c r="EG288" s="203"/>
      <c r="EH288" s="203"/>
      <c r="EI288" s="203"/>
      <c r="EJ288" s="203"/>
      <c r="EK288" s="203"/>
      <c r="EL288" s="203"/>
      <c r="EM288" s="203"/>
      <c r="EN288" s="203"/>
      <c r="EO288" s="203"/>
      <c r="EP288" s="203"/>
      <c r="EQ288" s="203"/>
      <c r="ER288" s="203"/>
      <c r="ES288" s="203"/>
      <c r="ET288" s="203"/>
      <c r="EU288" s="203"/>
      <c r="EV288" s="203"/>
      <c r="EW288" s="203"/>
      <c r="EX288" s="203"/>
      <c r="EY288" s="203"/>
      <c r="EZ288" s="203"/>
      <c r="FA288" s="203"/>
      <c r="FB288" s="203"/>
      <c r="FC288" s="203"/>
      <c r="FD288" s="203"/>
      <c r="FE288" s="203"/>
      <c r="FF288" s="203"/>
      <c r="FG288" s="203"/>
      <c r="FH288" s="123"/>
      <c r="FI288" s="202"/>
      <c r="FJ288" s="202"/>
      <c r="FK288" s="202"/>
      <c r="FL288" s="202"/>
      <c r="FM288" s="202"/>
      <c r="FN288" s="202"/>
      <c r="FO288" s="202"/>
      <c r="FP288" s="202"/>
      <c r="FQ288" s="202"/>
      <c r="FR288" s="202"/>
      <c r="FS288" s="202"/>
      <c r="FT288" s="202"/>
      <c r="FU288" s="202"/>
      <c r="FV288" s="202"/>
      <c r="FW288" s="202"/>
      <c r="FX288" s="202"/>
      <c r="FY288" s="202"/>
      <c r="FZ288" s="202"/>
      <c r="GA288" s="202"/>
      <c r="GB288" s="202"/>
      <c r="GC288" s="202"/>
      <c r="GD288" s="202"/>
      <c r="GE288" s="202"/>
      <c r="GF288" s="202"/>
      <c r="GG288" s="202"/>
      <c r="GI288" s="88"/>
      <c r="GJ288" s="88"/>
      <c r="GK288" s="88"/>
      <c r="GL288" s="88"/>
      <c r="GM288" s="88"/>
      <c r="GN288" s="88"/>
      <c r="GO288" s="88"/>
      <c r="GP288" s="88"/>
      <c r="GQ288" s="88"/>
      <c r="GR288" s="88"/>
      <c r="GS288" s="88"/>
      <c r="GT288" s="88"/>
      <c r="GU288" s="88"/>
      <c r="GV288" s="88"/>
      <c r="GW288" s="88"/>
      <c r="GX288" s="88"/>
      <c r="GY288" s="88"/>
      <c r="GZ288" s="88"/>
      <c r="HA288" s="88"/>
      <c r="HB288" s="88"/>
      <c r="HC288" s="88"/>
      <c r="HD288" s="88"/>
      <c r="HE288" s="88"/>
      <c r="HF288" s="88"/>
      <c r="HG288" s="88"/>
      <c r="HH288" s="88"/>
      <c r="HI288" s="88"/>
      <c r="HJ288" s="88"/>
      <c r="HK288" s="88"/>
      <c r="HL288" s="88"/>
      <c r="HM288" s="88"/>
      <c r="HN288" s="88"/>
      <c r="HO288" s="88"/>
      <c r="HP288" s="88"/>
    </row>
    <row r="289" spans="6:224" ht="7.5" customHeight="1" x14ac:dyDescent="0.2">
      <c r="F289" s="283"/>
      <c r="G289" s="283"/>
      <c r="H289" s="283"/>
      <c r="I289" s="283"/>
      <c r="J289" s="283"/>
      <c r="K289" s="283"/>
      <c r="L289" s="283"/>
      <c r="M289" s="283"/>
      <c r="N289" s="283"/>
      <c r="O289" s="283"/>
      <c r="P289" s="283"/>
      <c r="Q289" s="283"/>
      <c r="R289" s="283"/>
      <c r="S289" s="283"/>
      <c r="T289" s="283"/>
      <c r="U289" s="283"/>
      <c r="V289" s="283"/>
      <c r="W289" s="283"/>
      <c r="X289" s="283"/>
      <c r="Y289" s="283"/>
      <c r="Z289" s="283"/>
      <c r="AA289" s="283"/>
      <c r="AB289" s="283"/>
      <c r="AC289" s="283"/>
      <c r="AD289" s="283"/>
      <c r="AE289" s="283"/>
      <c r="AF289" s="283"/>
      <c r="AG289" s="283"/>
      <c r="AH289" s="283"/>
      <c r="AI289" s="283"/>
      <c r="AJ289" s="283"/>
      <c r="AK289" s="283"/>
      <c r="AL289" s="283"/>
      <c r="AM289" s="165"/>
      <c r="AN289" s="384"/>
      <c r="AO289" s="385"/>
      <c r="AP289" s="385"/>
      <c r="AQ289" s="385"/>
      <c r="AR289" s="385"/>
      <c r="AS289" s="385"/>
      <c r="AT289" s="385"/>
      <c r="AU289" s="385"/>
      <c r="AV289" s="385"/>
      <c r="AW289" s="385"/>
      <c r="AX289" s="385"/>
      <c r="AY289" s="386"/>
      <c r="AZ289" s="163"/>
      <c r="BA289" s="364"/>
      <c r="BB289" s="379"/>
      <c r="BC289" s="379"/>
      <c r="BD289" s="379"/>
      <c r="BE289" s="379"/>
      <c r="BF289" s="379"/>
      <c r="BG289" s="379"/>
      <c r="BH289" s="379"/>
      <c r="BI289" s="379"/>
      <c r="BJ289" s="379"/>
      <c r="BK289" s="379"/>
      <c r="BL289" s="366"/>
      <c r="BM289" s="157"/>
      <c r="BN289" s="373"/>
      <c r="BO289" s="374"/>
      <c r="BP289" s="374"/>
      <c r="BQ289" s="374"/>
      <c r="BR289" s="374"/>
      <c r="BS289" s="374"/>
      <c r="BT289" s="374"/>
      <c r="BU289" s="374"/>
      <c r="BV289" s="374"/>
      <c r="BW289" s="374"/>
      <c r="BX289" s="374"/>
      <c r="BY289" s="375"/>
      <c r="BZ289" s="151"/>
      <c r="CA289" s="185"/>
      <c r="CB289" s="186"/>
      <c r="CC289" s="186"/>
      <c r="CD289" s="186"/>
      <c r="CE289" s="186"/>
      <c r="CF289" s="186"/>
      <c r="CG289" s="186"/>
      <c r="CH289" s="186"/>
      <c r="CI289" s="186"/>
      <c r="CJ289" s="186"/>
      <c r="CK289" s="186"/>
      <c r="CL289" s="186"/>
      <c r="CM289" s="186"/>
      <c r="CN289" s="186"/>
      <c r="CO289" s="187"/>
      <c r="CP289" s="159"/>
      <c r="CQ289" s="192"/>
      <c r="CR289" s="192"/>
      <c r="CS289" s="192"/>
      <c r="CT289" s="192"/>
      <c r="CU289" s="192"/>
      <c r="CV289" s="192"/>
      <c r="CW289" s="192"/>
      <c r="CX289" s="192"/>
      <c r="CY289" s="192"/>
      <c r="CZ289" s="192"/>
      <c r="DA289" s="192"/>
      <c r="DB289" s="192"/>
      <c r="DC289" s="192"/>
      <c r="DD289" s="192"/>
      <c r="DE289" s="192"/>
      <c r="DF289" s="192"/>
      <c r="DG289" s="192"/>
      <c r="DH289" s="192"/>
      <c r="DI289" s="192"/>
      <c r="DJ289" s="192"/>
      <c r="DK289" s="192"/>
      <c r="DL289" s="192"/>
      <c r="DM289" s="192"/>
      <c r="DN289" s="192"/>
      <c r="DO289" s="192"/>
      <c r="DP289" s="192"/>
      <c r="DQ289" s="192"/>
      <c r="DR289" s="192"/>
      <c r="DS289" s="192"/>
      <c r="DT289" s="192"/>
      <c r="DU289" s="192"/>
      <c r="DY289" s="203"/>
      <c r="DZ289" s="203"/>
      <c r="EA289" s="203"/>
      <c r="EB289" s="203"/>
      <c r="EC289" s="203"/>
      <c r="ED289" s="203"/>
      <c r="EE289" s="203"/>
      <c r="EF289" s="203"/>
      <c r="EG289" s="203"/>
      <c r="EH289" s="203"/>
      <c r="EI289" s="203"/>
      <c r="EJ289" s="203"/>
      <c r="EK289" s="203"/>
      <c r="EL289" s="203"/>
      <c r="EM289" s="203"/>
      <c r="EN289" s="203"/>
      <c r="EO289" s="203"/>
      <c r="EP289" s="203"/>
      <c r="EQ289" s="203"/>
      <c r="ER289" s="203"/>
      <c r="ES289" s="203"/>
      <c r="ET289" s="203"/>
      <c r="EU289" s="203"/>
      <c r="EV289" s="203"/>
      <c r="EW289" s="203"/>
      <c r="EX289" s="203"/>
      <c r="EY289" s="203"/>
      <c r="EZ289" s="203"/>
      <c r="FA289" s="203"/>
      <c r="FB289" s="203"/>
      <c r="FC289" s="203"/>
      <c r="FD289" s="203"/>
      <c r="FE289" s="203"/>
      <c r="FF289" s="203"/>
      <c r="FG289" s="203"/>
      <c r="FH289" s="123"/>
      <c r="FI289" s="202"/>
      <c r="FJ289" s="202"/>
      <c r="FK289" s="202"/>
      <c r="FL289" s="202"/>
      <c r="FM289" s="202"/>
      <c r="FN289" s="202"/>
      <c r="FO289" s="202"/>
      <c r="FP289" s="202"/>
      <c r="FQ289" s="202"/>
      <c r="FR289" s="202"/>
      <c r="FS289" s="202"/>
      <c r="FT289" s="202"/>
      <c r="FU289" s="202"/>
      <c r="FV289" s="202"/>
      <c r="FW289" s="202"/>
      <c r="FX289" s="202"/>
      <c r="FY289" s="202"/>
      <c r="FZ289" s="202"/>
      <c r="GA289" s="202"/>
      <c r="GB289" s="202"/>
      <c r="GC289" s="202"/>
      <c r="GD289" s="202"/>
      <c r="GE289" s="202"/>
      <c r="GF289" s="202"/>
      <c r="GG289" s="202"/>
      <c r="GI289" s="88"/>
      <c r="GJ289" s="88"/>
      <c r="GK289" s="88"/>
      <c r="GL289" s="88"/>
      <c r="GM289" s="88"/>
      <c r="GN289" s="88"/>
      <c r="GO289" s="88"/>
      <c r="GP289" s="88"/>
      <c r="GQ289" s="88"/>
      <c r="GR289" s="88"/>
      <c r="GS289" s="88"/>
      <c r="GT289" s="88"/>
      <c r="GU289" s="88"/>
      <c r="GV289" s="88"/>
      <c r="GW289" s="88"/>
      <c r="GX289" s="88"/>
      <c r="GY289" s="88"/>
      <c r="GZ289" s="88"/>
      <c r="HA289" s="88"/>
      <c r="HB289" s="88"/>
      <c r="HC289" s="88"/>
      <c r="HD289" s="88"/>
      <c r="HE289" s="88"/>
      <c r="HF289" s="88"/>
      <c r="HG289" s="88"/>
      <c r="HH289" s="88"/>
      <c r="HI289" s="88"/>
      <c r="HJ289" s="88"/>
      <c r="HK289" s="88"/>
      <c r="HL289" s="88"/>
      <c r="HM289" s="88"/>
      <c r="HN289" s="88"/>
      <c r="HO289" s="88"/>
      <c r="HP289" s="88"/>
    </row>
    <row r="290" spans="6:224" ht="7.5" customHeight="1" x14ac:dyDescent="0.2">
      <c r="F290" s="283"/>
      <c r="G290" s="283"/>
      <c r="H290" s="283"/>
      <c r="I290" s="283"/>
      <c r="J290" s="283"/>
      <c r="K290" s="283"/>
      <c r="L290" s="283"/>
      <c r="M290" s="283"/>
      <c r="N290" s="283"/>
      <c r="O290" s="283"/>
      <c r="P290" s="283"/>
      <c r="Q290" s="283"/>
      <c r="R290" s="283"/>
      <c r="S290" s="283"/>
      <c r="T290" s="283"/>
      <c r="U290" s="283"/>
      <c r="V290" s="283"/>
      <c r="W290" s="283"/>
      <c r="X290" s="283"/>
      <c r="Y290" s="283"/>
      <c r="Z290" s="283"/>
      <c r="AA290" s="283"/>
      <c r="AB290" s="283"/>
      <c r="AC290" s="283"/>
      <c r="AD290" s="283"/>
      <c r="AE290" s="283"/>
      <c r="AF290" s="283"/>
      <c r="AG290" s="283"/>
      <c r="AH290" s="283"/>
      <c r="AI290" s="283"/>
      <c r="AJ290" s="283"/>
      <c r="AK290" s="283"/>
      <c r="AL290" s="283"/>
      <c r="AM290" s="165"/>
      <c r="AN290" s="387"/>
      <c r="AO290" s="388"/>
      <c r="AP290" s="388"/>
      <c r="AQ290" s="388"/>
      <c r="AR290" s="388"/>
      <c r="AS290" s="388"/>
      <c r="AT290" s="388"/>
      <c r="AU290" s="388"/>
      <c r="AV290" s="388"/>
      <c r="AW290" s="388"/>
      <c r="AX290" s="388"/>
      <c r="AY290" s="389"/>
      <c r="AZ290" s="163"/>
      <c r="BA290" s="367"/>
      <c r="BB290" s="368"/>
      <c r="BC290" s="368"/>
      <c r="BD290" s="368"/>
      <c r="BE290" s="368"/>
      <c r="BF290" s="368"/>
      <c r="BG290" s="368"/>
      <c r="BH290" s="368"/>
      <c r="BI290" s="368"/>
      <c r="BJ290" s="368"/>
      <c r="BK290" s="368"/>
      <c r="BL290" s="369"/>
      <c r="BM290" s="157"/>
      <c r="BN290" s="376"/>
      <c r="BO290" s="377"/>
      <c r="BP290" s="377"/>
      <c r="BQ290" s="377"/>
      <c r="BR290" s="377"/>
      <c r="BS290" s="377"/>
      <c r="BT290" s="377"/>
      <c r="BU290" s="377"/>
      <c r="BV290" s="377"/>
      <c r="BW290" s="377"/>
      <c r="BX290" s="377"/>
      <c r="BY290" s="378"/>
      <c r="BZ290" s="151"/>
      <c r="CA290" s="188"/>
      <c r="CB290" s="189"/>
      <c r="CC290" s="189"/>
      <c r="CD290" s="189"/>
      <c r="CE290" s="189"/>
      <c r="CF290" s="189"/>
      <c r="CG290" s="189"/>
      <c r="CH290" s="189"/>
      <c r="CI290" s="189"/>
      <c r="CJ290" s="189"/>
      <c r="CK290" s="189"/>
      <c r="CL290" s="189"/>
      <c r="CM290" s="189"/>
      <c r="CN290" s="189"/>
      <c r="CO290" s="190"/>
      <c r="CP290" s="159"/>
      <c r="CQ290" s="192"/>
      <c r="CR290" s="192"/>
      <c r="CS290" s="192"/>
      <c r="CT290" s="192"/>
      <c r="CU290" s="192"/>
      <c r="CV290" s="192"/>
      <c r="CW290" s="192"/>
      <c r="CX290" s="192"/>
      <c r="CY290" s="192"/>
      <c r="CZ290" s="192"/>
      <c r="DA290" s="192"/>
      <c r="DB290" s="192"/>
      <c r="DC290" s="192"/>
      <c r="DD290" s="192"/>
      <c r="DE290" s="192"/>
      <c r="DF290" s="192"/>
      <c r="DG290" s="192"/>
      <c r="DH290" s="192"/>
      <c r="DI290" s="192"/>
      <c r="DJ290" s="192"/>
      <c r="DK290" s="192"/>
      <c r="DL290" s="192"/>
      <c r="DM290" s="192"/>
      <c r="DN290" s="192"/>
      <c r="DO290" s="192"/>
      <c r="DP290" s="192"/>
      <c r="DQ290" s="192"/>
      <c r="DR290" s="192"/>
      <c r="DS290" s="192"/>
      <c r="DT290" s="192"/>
      <c r="DU290" s="192"/>
      <c r="DY290" s="203"/>
      <c r="DZ290" s="203"/>
      <c r="EA290" s="203"/>
      <c r="EB290" s="203"/>
      <c r="EC290" s="203"/>
      <c r="ED290" s="203"/>
      <c r="EE290" s="203"/>
      <c r="EF290" s="203"/>
      <c r="EG290" s="203"/>
      <c r="EH290" s="203"/>
      <c r="EI290" s="203"/>
      <c r="EJ290" s="203"/>
      <c r="EK290" s="203"/>
      <c r="EL290" s="203"/>
      <c r="EM290" s="203"/>
      <c r="EN290" s="203"/>
      <c r="EO290" s="203"/>
      <c r="EP290" s="203"/>
      <c r="EQ290" s="203"/>
      <c r="ER290" s="203"/>
      <c r="ES290" s="203"/>
      <c r="ET290" s="203"/>
      <c r="EU290" s="203"/>
      <c r="EV290" s="203"/>
      <c r="EW290" s="203"/>
      <c r="EX290" s="203"/>
      <c r="EY290" s="203"/>
      <c r="EZ290" s="203"/>
      <c r="FA290" s="203"/>
      <c r="FB290" s="203"/>
      <c r="FC290" s="203"/>
      <c r="FD290" s="203"/>
      <c r="FE290" s="203"/>
      <c r="FF290" s="203"/>
      <c r="FG290" s="203"/>
      <c r="FI290" s="202"/>
      <c r="FJ290" s="202"/>
      <c r="FK290" s="202"/>
      <c r="FL290" s="202"/>
      <c r="FM290" s="202"/>
      <c r="FN290" s="202"/>
      <c r="FO290" s="202"/>
      <c r="FP290" s="202"/>
      <c r="FQ290" s="202"/>
      <c r="FR290" s="202"/>
      <c r="FS290" s="202"/>
      <c r="FT290" s="202"/>
      <c r="FU290" s="202"/>
      <c r="FV290" s="202"/>
      <c r="FW290" s="202"/>
      <c r="FX290" s="202"/>
      <c r="FY290" s="202"/>
      <c r="FZ290" s="202"/>
      <c r="GA290" s="202"/>
      <c r="GB290" s="202"/>
      <c r="GC290" s="202"/>
      <c r="GD290" s="202"/>
      <c r="GE290" s="202"/>
      <c r="GF290" s="202"/>
      <c r="GG290" s="202"/>
      <c r="GI290" s="88"/>
      <c r="GJ290" s="88"/>
      <c r="GK290" s="88"/>
      <c r="GL290" s="88"/>
      <c r="GM290" s="88"/>
      <c r="GN290" s="88"/>
      <c r="GO290" s="88"/>
      <c r="GP290" s="88"/>
      <c r="GQ290" s="88"/>
      <c r="GR290" s="88"/>
      <c r="GS290" s="88"/>
      <c r="GT290" s="88"/>
      <c r="GU290" s="88"/>
      <c r="GV290" s="88"/>
      <c r="GW290" s="88"/>
      <c r="GX290" s="88"/>
      <c r="GY290" s="88"/>
      <c r="GZ290" s="88"/>
      <c r="HA290" s="88"/>
      <c r="HB290" s="88"/>
      <c r="HC290" s="88"/>
      <c r="HD290" s="88"/>
      <c r="HE290" s="88"/>
      <c r="HF290" s="88"/>
      <c r="HG290" s="88"/>
      <c r="HH290" s="88"/>
      <c r="HI290" s="88"/>
      <c r="HJ290" s="88"/>
      <c r="HK290" s="88"/>
      <c r="HL290" s="88"/>
      <c r="HM290" s="88"/>
      <c r="HN290" s="88"/>
      <c r="HO290" s="88"/>
      <c r="HP290" s="88"/>
    </row>
    <row r="291" spans="6:224" ht="7.5" customHeight="1" x14ac:dyDescent="0.2">
      <c r="F291" s="158"/>
      <c r="G291" s="158"/>
      <c r="H291" s="158"/>
      <c r="I291" s="158"/>
      <c r="J291" s="158"/>
      <c r="K291" s="158"/>
      <c r="L291" s="158"/>
      <c r="M291" s="158"/>
      <c r="N291" s="158"/>
      <c r="O291" s="158"/>
      <c r="P291" s="158"/>
      <c r="Q291" s="158"/>
      <c r="R291" s="158"/>
      <c r="S291" s="158"/>
      <c r="T291" s="158"/>
      <c r="U291" s="158"/>
      <c r="V291" s="158"/>
      <c r="W291" s="158"/>
      <c r="X291" s="158"/>
      <c r="Y291" s="158"/>
      <c r="Z291" s="158"/>
      <c r="AA291" s="158"/>
      <c r="AB291" s="158"/>
      <c r="AC291" s="158"/>
      <c r="AD291" s="158"/>
      <c r="AE291" s="158"/>
      <c r="AF291" s="158"/>
      <c r="AG291" s="158"/>
      <c r="AH291" s="158"/>
      <c r="AI291" s="158"/>
      <c r="AJ291" s="158"/>
      <c r="AK291" s="158"/>
      <c r="AL291" s="158"/>
      <c r="AM291" s="158"/>
      <c r="AN291" s="158"/>
      <c r="AO291" s="158"/>
      <c r="AP291" s="163"/>
      <c r="AQ291" s="163"/>
      <c r="AR291" s="163"/>
      <c r="AS291" s="163"/>
      <c r="AT291" s="161"/>
      <c r="AU291" s="161"/>
      <c r="AV291" s="161"/>
      <c r="AW291" s="161"/>
      <c r="AX291" s="161"/>
      <c r="AY291" s="161"/>
      <c r="AZ291" s="161"/>
      <c r="BA291" s="169"/>
      <c r="BB291" s="169"/>
      <c r="BC291" s="169"/>
      <c r="BD291" s="169"/>
      <c r="BE291" s="169"/>
      <c r="BF291" s="171"/>
      <c r="BG291" s="169"/>
      <c r="BH291" s="169"/>
      <c r="BI291" s="169"/>
      <c r="BJ291" s="169"/>
      <c r="BK291" s="169"/>
      <c r="BL291" s="169"/>
      <c r="BM291" s="161"/>
      <c r="BN291" s="161"/>
      <c r="BO291" s="161"/>
      <c r="BP291" s="161"/>
      <c r="BQ291" s="161"/>
      <c r="BR291" s="161"/>
      <c r="BS291" s="163"/>
      <c r="BT291" s="163"/>
      <c r="BU291" s="163"/>
      <c r="BV291" s="151"/>
      <c r="BW291" s="151"/>
      <c r="BX291" s="151"/>
      <c r="BY291" s="151"/>
      <c r="BZ291" s="151"/>
      <c r="CA291" s="151"/>
      <c r="CB291" s="151"/>
      <c r="CC291" s="151"/>
      <c r="CD291" s="151"/>
      <c r="CE291" s="151"/>
      <c r="CF291" s="151"/>
      <c r="CG291" s="151"/>
      <c r="CH291" s="151"/>
      <c r="CI291" s="151"/>
      <c r="CJ291" s="151"/>
      <c r="CK291" s="151"/>
      <c r="CL291" s="151"/>
      <c r="CM291" s="151"/>
      <c r="CN291" s="151"/>
      <c r="CO291" s="151"/>
      <c r="CP291" s="151"/>
      <c r="CQ291" s="151"/>
      <c r="CR291" s="151"/>
      <c r="CS291" s="151"/>
      <c r="CT291" s="151"/>
      <c r="CU291" s="151"/>
      <c r="CV291" s="151"/>
      <c r="CW291" s="151"/>
      <c r="CX291" s="151"/>
      <c r="CY291" s="151"/>
      <c r="CZ291" s="151"/>
      <c r="DA291" s="151"/>
      <c r="DB291" s="151"/>
      <c r="DC291" s="151"/>
      <c r="DD291" s="151"/>
      <c r="DE291" s="151"/>
      <c r="DF291" s="151"/>
      <c r="DG291" s="151"/>
      <c r="DH291" s="151"/>
      <c r="DI291" s="151"/>
      <c r="DJ291" s="151"/>
      <c r="DK291" s="151"/>
      <c r="DL291" s="151"/>
      <c r="DM291" s="151"/>
      <c r="DN291" s="151"/>
      <c r="DO291" s="151"/>
      <c r="DP291" s="151"/>
      <c r="DQ291" s="151"/>
      <c r="DR291" s="151"/>
      <c r="DS291" s="151"/>
      <c r="DT291" s="151"/>
      <c r="DU291" s="151"/>
    </row>
    <row r="292" spans="6:224" ht="7.5" customHeight="1" x14ac:dyDescent="0.2">
      <c r="F292" s="283" t="s">
        <v>82</v>
      </c>
      <c r="G292" s="283"/>
      <c r="H292" s="283"/>
      <c r="I292" s="283"/>
      <c r="J292" s="283"/>
      <c r="K292" s="283"/>
      <c r="L292" s="283"/>
      <c r="M292" s="283"/>
      <c r="N292" s="283"/>
      <c r="O292" s="283"/>
      <c r="P292" s="283"/>
      <c r="Q292" s="283"/>
      <c r="R292" s="283"/>
      <c r="S292" s="283"/>
      <c r="T292" s="283"/>
      <c r="U292" s="283"/>
      <c r="V292" s="283"/>
      <c r="W292" s="283"/>
      <c r="X292" s="283"/>
      <c r="Y292" s="283"/>
      <c r="Z292" s="283"/>
      <c r="AA292" s="283"/>
      <c r="AB292" s="283"/>
      <c r="AC292" s="283"/>
      <c r="AD292" s="283"/>
      <c r="AE292" s="283"/>
      <c r="AF292" s="283"/>
      <c r="AG292" s="283"/>
      <c r="AH292" s="283"/>
      <c r="AI292" s="283"/>
      <c r="AJ292" s="283"/>
      <c r="AK292" s="283"/>
      <c r="AL292" s="283"/>
      <c r="AM292" s="283"/>
      <c r="AN292" s="283"/>
      <c r="AO292" s="283"/>
      <c r="AP292" s="283"/>
      <c r="AQ292" s="283"/>
      <c r="AR292" s="283"/>
      <c r="AS292" s="283"/>
      <c r="AT292" s="283"/>
      <c r="AU292" s="283"/>
      <c r="AV292" s="283"/>
      <c r="AW292" s="283"/>
      <c r="AX292" s="283"/>
      <c r="AY292" s="283"/>
      <c r="AZ292" s="163"/>
      <c r="BA292" s="361">
        <v>0</v>
      </c>
      <c r="BB292" s="362"/>
      <c r="BC292" s="362"/>
      <c r="BD292" s="362"/>
      <c r="BE292" s="362"/>
      <c r="BF292" s="362"/>
      <c r="BG292" s="362"/>
      <c r="BH292" s="362"/>
      <c r="BI292" s="362"/>
      <c r="BJ292" s="362"/>
      <c r="BK292" s="362"/>
      <c r="BL292" s="363"/>
      <c r="BM292" s="157"/>
      <c r="BN292" s="361">
        <v>0</v>
      </c>
      <c r="BO292" s="362"/>
      <c r="BP292" s="362"/>
      <c r="BQ292" s="362"/>
      <c r="BR292" s="362"/>
      <c r="BS292" s="362"/>
      <c r="BT292" s="362"/>
      <c r="BU292" s="362"/>
      <c r="BV292" s="362"/>
      <c r="BW292" s="362"/>
      <c r="BX292" s="362"/>
      <c r="BY292" s="363"/>
      <c r="BZ292" s="151"/>
      <c r="CA292" s="151"/>
      <c r="CB292" s="151"/>
      <c r="CC292" s="151"/>
      <c r="CD292" s="151"/>
      <c r="CE292" s="151"/>
      <c r="CF292" s="151"/>
      <c r="CG292" s="151"/>
      <c r="CH292" s="151"/>
      <c r="CI292" s="151"/>
      <c r="CJ292" s="151"/>
      <c r="CK292" s="151"/>
      <c r="CL292" s="151"/>
      <c r="CM292" s="151"/>
      <c r="CN292" s="151"/>
      <c r="CO292" s="163"/>
      <c r="CP292" s="163"/>
      <c r="CQ292" s="163"/>
      <c r="CR292" s="163"/>
      <c r="CS292" s="163"/>
      <c r="CT292" s="163"/>
      <c r="CU292" s="163"/>
      <c r="CV292" s="163"/>
      <c r="CW292" s="163"/>
      <c r="CX292" s="163"/>
      <c r="CY292" s="163"/>
      <c r="CZ292" s="163"/>
      <c r="DA292" s="163"/>
      <c r="DB292" s="163"/>
      <c r="DC292" s="163"/>
      <c r="DD292" s="163"/>
      <c r="DE292" s="163"/>
      <c r="DF292" s="163"/>
      <c r="DG292" s="163"/>
      <c r="DH292" s="163"/>
      <c r="DI292" s="163"/>
      <c r="DJ292" s="163"/>
      <c r="DK292" s="163"/>
      <c r="DL292" s="163"/>
      <c r="DM292" s="163"/>
      <c r="DN292" s="163"/>
      <c r="DO292" s="163"/>
      <c r="DP292" s="163"/>
      <c r="DQ292" s="151"/>
      <c r="DR292" s="151"/>
      <c r="DS292" s="151"/>
      <c r="DT292" s="151"/>
      <c r="DU292" s="151"/>
    </row>
    <row r="293" spans="6:224" ht="7.5" customHeight="1" x14ac:dyDescent="0.2">
      <c r="F293" s="283"/>
      <c r="G293" s="283"/>
      <c r="H293" s="283"/>
      <c r="I293" s="283"/>
      <c r="J293" s="283"/>
      <c r="K293" s="283"/>
      <c r="L293" s="283"/>
      <c r="M293" s="283"/>
      <c r="N293" s="283"/>
      <c r="O293" s="283"/>
      <c r="P293" s="283"/>
      <c r="Q293" s="283"/>
      <c r="R293" s="283"/>
      <c r="S293" s="283"/>
      <c r="T293" s="283"/>
      <c r="U293" s="283"/>
      <c r="V293" s="283"/>
      <c r="W293" s="283"/>
      <c r="X293" s="283"/>
      <c r="Y293" s="283"/>
      <c r="Z293" s="283"/>
      <c r="AA293" s="283"/>
      <c r="AB293" s="283"/>
      <c r="AC293" s="283"/>
      <c r="AD293" s="283"/>
      <c r="AE293" s="283"/>
      <c r="AF293" s="283"/>
      <c r="AG293" s="283"/>
      <c r="AH293" s="283"/>
      <c r="AI293" s="283"/>
      <c r="AJ293" s="283"/>
      <c r="AK293" s="283"/>
      <c r="AL293" s="283"/>
      <c r="AM293" s="283"/>
      <c r="AN293" s="283"/>
      <c r="AO293" s="283"/>
      <c r="AP293" s="283"/>
      <c r="AQ293" s="283"/>
      <c r="AR293" s="283"/>
      <c r="AS293" s="283"/>
      <c r="AT293" s="283"/>
      <c r="AU293" s="283"/>
      <c r="AV293" s="283"/>
      <c r="AW293" s="283"/>
      <c r="AX293" s="283"/>
      <c r="AY293" s="283"/>
      <c r="AZ293" s="163"/>
      <c r="BA293" s="364"/>
      <c r="BB293" s="379"/>
      <c r="BC293" s="379"/>
      <c r="BD293" s="379"/>
      <c r="BE293" s="379"/>
      <c r="BF293" s="379"/>
      <c r="BG293" s="379"/>
      <c r="BH293" s="379"/>
      <c r="BI293" s="379"/>
      <c r="BJ293" s="379"/>
      <c r="BK293" s="379"/>
      <c r="BL293" s="366"/>
      <c r="BM293" s="157"/>
      <c r="BN293" s="364"/>
      <c r="BO293" s="379"/>
      <c r="BP293" s="379"/>
      <c r="BQ293" s="379"/>
      <c r="BR293" s="379"/>
      <c r="BS293" s="379"/>
      <c r="BT293" s="379"/>
      <c r="BU293" s="379"/>
      <c r="BV293" s="379"/>
      <c r="BW293" s="379"/>
      <c r="BX293" s="379"/>
      <c r="BY293" s="366"/>
      <c r="BZ293" s="151"/>
      <c r="CA293" s="151"/>
      <c r="CB293" s="151"/>
      <c r="CC293" s="151"/>
      <c r="CD293" s="151"/>
      <c r="CE293" s="151"/>
      <c r="CF293" s="151"/>
      <c r="CG293" s="151"/>
      <c r="CH293" s="151"/>
      <c r="CI293" s="151"/>
      <c r="CJ293" s="151"/>
      <c r="CK293" s="151"/>
      <c r="CL293" s="151"/>
      <c r="CM293" s="151"/>
      <c r="CN293" s="151"/>
      <c r="CO293" s="163"/>
      <c r="CP293" s="163"/>
      <c r="CQ293" s="163"/>
      <c r="CR293" s="163"/>
      <c r="CS293" s="163"/>
      <c r="CT293" s="163"/>
      <c r="CU293" s="163"/>
      <c r="CV293" s="163"/>
      <c r="CW293" s="163"/>
      <c r="CX293" s="163"/>
      <c r="CY293" s="163"/>
      <c r="CZ293" s="163"/>
      <c r="DA293" s="163"/>
      <c r="DB293" s="163"/>
      <c r="DC293" s="163"/>
      <c r="DD293" s="163"/>
      <c r="DE293" s="163"/>
      <c r="DF293" s="163"/>
      <c r="DG293" s="163"/>
      <c r="DH293" s="163"/>
      <c r="DI293" s="163"/>
      <c r="DJ293" s="163"/>
      <c r="DK293" s="163"/>
      <c r="DL293" s="163"/>
      <c r="DM293" s="163"/>
      <c r="DN293" s="163"/>
      <c r="DO293" s="163"/>
      <c r="DP293" s="163"/>
      <c r="DQ293" s="151"/>
      <c r="DR293" s="151"/>
      <c r="DS293" s="151"/>
      <c r="DT293" s="151"/>
      <c r="DU293" s="151"/>
    </row>
    <row r="294" spans="6:224" ht="7.5" customHeight="1" x14ac:dyDescent="0.2">
      <c r="F294" s="283"/>
      <c r="G294" s="283"/>
      <c r="H294" s="283"/>
      <c r="I294" s="283"/>
      <c r="J294" s="283"/>
      <c r="K294" s="283"/>
      <c r="L294" s="283"/>
      <c r="M294" s="283"/>
      <c r="N294" s="283"/>
      <c r="O294" s="283"/>
      <c r="P294" s="283"/>
      <c r="Q294" s="283"/>
      <c r="R294" s="283"/>
      <c r="S294" s="283"/>
      <c r="T294" s="283"/>
      <c r="U294" s="283"/>
      <c r="V294" s="283"/>
      <c r="W294" s="283"/>
      <c r="X294" s="283"/>
      <c r="Y294" s="283"/>
      <c r="Z294" s="283"/>
      <c r="AA294" s="283"/>
      <c r="AB294" s="283"/>
      <c r="AC294" s="283"/>
      <c r="AD294" s="283"/>
      <c r="AE294" s="283"/>
      <c r="AF294" s="283"/>
      <c r="AG294" s="283"/>
      <c r="AH294" s="283"/>
      <c r="AI294" s="283"/>
      <c r="AJ294" s="283"/>
      <c r="AK294" s="283"/>
      <c r="AL294" s="283"/>
      <c r="AM294" s="283"/>
      <c r="AN294" s="283"/>
      <c r="AO294" s="283"/>
      <c r="AP294" s="283"/>
      <c r="AQ294" s="283"/>
      <c r="AR294" s="283"/>
      <c r="AS294" s="283"/>
      <c r="AT294" s="283"/>
      <c r="AU294" s="283"/>
      <c r="AV294" s="283"/>
      <c r="AW294" s="283"/>
      <c r="AX294" s="283"/>
      <c r="AY294" s="283"/>
      <c r="AZ294" s="163"/>
      <c r="BA294" s="364"/>
      <c r="BB294" s="379"/>
      <c r="BC294" s="379"/>
      <c r="BD294" s="379"/>
      <c r="BE294" s="379"/>
      <c r="BF294" s="379"/>
      <c r="BG294" s="379"/>
      <c r="BH294" s="379"/>
      <c r="BI294" s="379"/>
      <c r="BJ294" s="379"/>
      <c r="BK294" s="379"/>
      <c r="BL294" s="366"/>
      <c r="BM294" s="157"/>
      <c r="BN294" s="364"/>
      <c r="BO294" s="379"/>
      <c r="BP294" s="379"/>
      <c r="BQ294" s="379"/>
      <c r="BR294" s="379"/>
      <c r="BS294" s="379"/>
      <c r="BT294" s="379"/>
      <c r="BU294" s="379"/>
      <c r="BV294" s="379"/>
      <c r="BW294" s="379"/>
      <c r="BX294" s="379"/>
      <c r="BY294" s="366"/>
      <c r="BZ294" s="151"/>
      <c r="CA294" s="151"/>
      <c r="CB294" s="151"/>
      <c r="CC294" s="151"/>
      <c r="CD294" s="151"/>
      <c r="CE294" s="151"/>
      <c r="CF294" s="151"/>
      <c r="CG294" s="151"/>
      <c r="CH294" s="151"/>
      <c r="CI294" s="151"/>
      <c r="CJ294" s="151"/>
      <c r="CK294" s="151"/>
      <c r="CL294" s="151"/>
      <c r="CM294" s="151"/>
      <c r="CN294" s="151"/>
      <c r="CO294" s="163"/>
      <c r="CP294" s="163"/>
      <c r="CQ294" s="163"/>
      <c r="CR294" s="163"/>
      <c r="CS294" s="163"/>
      <c r="CT294" s="163"/>
      <c r="CU294" s="163"/>
      <c r="CV294" s="163"/>
      <c r="CW294" s="163"/>
      <c r="CX294" s="163"/>
      <c r="CY294" s="163"/>
      <c r="CZ294" s="163"/>
      <c r="DA294" s="163"/>
      <c r="DB294" s="163"/>
      <c r="DC294" s="163"/>
      <c r="DD294" s="163"/>
      <c r="DE294" s="163"/>
      <c r="DF294" s="163"/>
      <c r="DG294" s="163"/>
      <c r="DH294" s="163"/>
      <c r="DI294" s="163"/>
      <c r="DJ294" s="163"/>
      <c r="DK294" s="163"/>
      <c r="DL294" s="163"/>
      <c r="DM294" s="163"/>
      <c r="DN294" s="163"/>
      <c r="DO294" s="163"/>
      <c r="DP294" s="163"/>
      <c r="DQ294" s="151"/>
      <c r="DR294" s="151"/>
      <c r="DS294" s="151"/>
      <c r="DT294" s="151"/>
      <c r="DU294" s="151"/>
    </row>
    <row r="295" spans="6:224" ht="7.5" customHeight="1" x14ac:dyDescent="0.2">
      <c r="F295" s="283"/>
      <c r="G295" s="283"/>
      <c r="H295" s="283"/>
      <c r="I295" s="283"/>
      <c r="J295" s="283"/>
      <c r="K295" s="283"/>
      <c r="L295" s="283"/>
      <c r="M295" s="283"/>
      <c r="N295" s="283"/>
      <c r="O295" s="283"/>
      <c r="P295" s="283"/>
      <c r="Q295" s="283"/>
      <c r="R295" s="283"/>
      <c r="S295" s="283"/>
      <c r="T295" s="283"/>
      <c r="U295" s="283"/>
      <c r="V295" s="283"/>
      <c r="W295" s="283"/>
      <c r="X295" s="283"/>
      <c r="Y295" s="283"/>
      <c r="Z295" s="283"/>
      <c r="AA295" s="283"/>
      <c r="AB295" s="283"/>
      <c r="AC295" s="283"/>
      <c r="AD295" s="283"/>
      <c r="AE295" s="283"/>
      <c r="AF295" s="283"/>
      <c r="AG295" s="283"/>
      <c r="AH295" s="283"/>
      <c r="AI295" s="283"/>
      <c r="AJ295" s="283"/>
      <c r="AK295" s="283"/>
      <c r="AL295" s="283"/>
      <c r="AM295" s="283"/>
      <c r="AN295" s="283"/>
      <c r="AO295" s="283"/>
      <c r="AP295" s="283"/>
      <c r="AQ295" s="283"/>
      <c r="AR295" s="283"/>
      <c r="AS295" s="283"/>
      <c r="AT295" s="283"/>
      <c r="AU295" s="283"/>
      <c r="AV295" s="283"/>
      <c r="AW295" s="283"/>
      <c r="AX295" s="283"/>
      <c r="AY295" s="283"/>
      <c r="AZ295" s="163"/>
      <c r="BA295" s="364"/>
      <c r="BB295" s="379"/>
      <c r="BC295" s="379"/>
      <c r="BD295" s="379"/>
      <c r="BE295" s="379"/>
      <c r="BF295" s="379"/>
      <c r="BG295" s="379"/>
      <c r="BH295" s="379"/>
      <c r="BI295" s="379"/>
      <c r="BJ295" s="379"/>
      <c r="BK295" s="379"/>
      <c r="BL295" s="366"/>
      <c r="BM295" s="157"/>
      <c r="BN295" s="364"/>
      <c r="BO295" s="379"/>
      <c r="BP295" s="379"/>
      <c r="BQ295" s="379"/>
      <c r="BR295" s="379"/>
      <c r="BS295" s="379"/>
      <c r="BT295" s="379"/>
      <c r="BU295" s="379"/>
      <c r="BV295" s="379"/>
      <c r="BW295" s="379"/>
      <c r="BX295" s="379"/>
      <c r="BY295" s="366"/>
      <c r="BZ295" s="151"/>
      <c r="CA295" s="151"/>
      <c r="CB295" s="151"/>
      <c r="CC295" s="151"/>
      <c r="CD295" s="151"/>
      <c r="CE295" s="151"/>
      <c r="CF295" s="151"/>
      <c r="CG295" s="151"/>
      <c r="CH295" s="151"/>
      <c r="CI295" s="151"/>
      <c r="CJ295" s="151"/>
      <c r="CK295" s="151"/>
      <c r="CL295" s="151"/>
      <c r="CM295" s="151"/>
      <c r="CN295" s="151"/>
      <c r="CO295" s="163"/>
      <c r="CP295" s="163"/>
      <c r="CQ295" s="163"/>
      <c r="CR295" s="163"/>
      <c r="CS295" s="163"/>
      <c r="CT295" s="163"/>
      <c r="CU295" s="163"/>
      <c r="CV295" s="163"/>
      <c r="CW295" s="163"/>
      <c r="CX295" s="163"/>
      <c r="CY295" s="163"/>
      <c r="CZ295" s="163"/>
      <c r="DA295" s="163"/>
      <c r="DB295" s="163"/>
      <c r="DC295" s="163"/>
      <c r="DD295" s="163"/>
      <c r="DE295" s="163"/>
      <c r="DF295" s="163"/>
      <c r="DG295" s="163"/>
      <c r="DH295" s="163"/>
      <c r="DI295" s="163"/>
      <c r="DJ295" s="163"/>
      <c r="DK295" s="163"/>
      <c r="DL295" s="163"/>
      <c r="DM295" s="163"/>
      <c r="DN295" s="163"/>
      <c r="DO295" s="163"/>
      <c r="DP295" s="163"/>
      <c r="DQ295" s="151"/>
      <c r="DR295" s="151"/>
      <c r="DS295" s="151"/>
      <c r="DT295" s="151"/>
      <c r="DU295" s="151"/>
    </row>
    <row r="296" spans="6:224" ht="7.5" customHeight="1" x14ac:dyDescent="0.2">
      <c r="F296" s="283"/>
      <c r="G296" s="283"/>
      <c r="H296" s="283"/>
      <c r="I296" s="283"/>
      <c r="J296" s="283"/>
      <c r="K296" s="283"/>
      <c r="L296" s="283"/>
      <c r="M296" s="283"/>
      <c r="N296" s="283"/>
      <c r="O296" s="283"/>
      <c r="P296" s="283"/>
      <c r="Q296" s="283"/>
      <c r="R296" s="283"/>
      <c r="S296" s="283"/>
      <c r="T296" s="283"/>
      <c r="U296" s="283"/>
      <c r="V296" s="283"/>
      <c r="W296" s="283"/>
      <c r="X296" s="283"/>
      <c r="Y296" s="283"/>
      <c r="Z296" s="283"/>
      <c r="AA296" s="283"/>
      <c r="AB296" s="283"/>
      <c r="AC296" s="283"/>
      <c r="AD296" s="283"/>
      <c r="AE296" s="283"/>
      <c r="AF296" s="283"/>
      <c r="AG296" s="283"/>
      <c r="AH296" s="283"/>
      <c r="AI296" s="283"/>
      <c r="AJ296" s="283"/>
      <c r="AK296" s="283"/>
      <c r="AL296" s="283"/>
      <c r="AM296" s="283"/>
      <c r="AN296" s="283"/>
      <c r="AO296" s="283"/>
      <c r="AP296" s="283"/>
      <c r="AQ296" s="283"/>
      <c r="AR296" s="283"/>
      <c r="AS296" s="283"/>
      <c r="AT296" s="283"/>
      <c r="AU296" s="283"/>
      <c r="AV296" s="283"/>
      <c r="AW296" s="283"/>
      <c r="AX296" s="283"/>
      <c r="AY296" s="283"/>
      <c r="AZ296" s="163"/>
      <c r="BA296" s="367"/>
      <c r="BB296" s="368"/>
      <c r="BC296" s="368"/>
      <c r="BD296" s="368"/>
      <c r="BE296" s="368"/>
      <c r="BF296" s="368"/>
      <c r="BG296" s="368"/>
      <c r="BH296" s="368"/>
      <c r="BI296" s="368"/>
      <c r="BJ296" s="368"/>
      <c r="BK296" s="368"/>
      <c r="BL296" s="369"/>
      <c r="BM296" s="157"/>
      <c r="BN296" s="367"/>
      <c r="BO296" s="368"/>
      <c r="BP296" s="368"/>
      <c r="BQ296" s="368"/>
      <c r="BR296" s="368"/>
      <c r="BS296" s="368"/>
      <c r="BT296" s="368"/>
      <c r="BU296" s="368"/>
      <c r="BV296" s="368"/>
      <c r="BW296" s="368"/>
      <c r="BX296" s="368"/>
      <c r="BY296" s="369"/>
      <c r="BZ296" s="151"/>
      <c r="CA296" s="151"/>
      <c r="CB296" s="151"/>
      <c r="CC296" s="151"/>
      <c r="CD296" s="151"/>
      <c r="CE296" s="151"/>
      <c r="CF296" s="151"/>
      <c r="CG296" s="151"/>
      <c r="CH296" s="151"/>
      <c r="CI296" s="151"/>
      <c r="CJ296" s="151"/>
      <c r="CK296" s="151"/>
      <c r="CL296" s="151"/>
      <c r="CM296" s="151"/>
      <c r="CN296" s="151"/>
      <c r="CO296" s="163"/>
      <c r="CP296" s="163"/>
      <c r="CQ296" s="163"/>
      <c r="CR296" s="163"/>
      <c r="CS296" s="163"/>
      <c r="CT296" s="163"/>
      <c r="CU296" s="163"/>
      <c r="CV296" s="163"/>
      <c r="CW296" s="163"/>
      <c r="CX296" s="163"/>
      <c r="CY296" s="163"/>
      <c r="CZ296" s="163"/>
      <c r="DA296" s="163"/>
      <c r="DB296" s="163"/>
      <c r="DC296" s="163"/>
      <c r="DD296" s="163"/>
      <c r="DE296" s="163"/>
      <c r="DF296" s="163"/>
      <c r="DG296" s="163"/>
      <c r="DH296" s="163"/>
      <c r="DI296" s="163"/>
      <c r="DJ296" s="163"/>
      <c r="DK296" s="163"/>
      <c r="DL296" s="163"/>
      <c r="DM296" s="163"/>
      <c r="DN296" s="163"/>
      <c r="DO296" s="163"/>
      <c r="DP296" s="163"/>
      <c r="DQ296" s="151"/>
      <c r="DR296" s="151"/>
      <c r="DS296" s="151"/>
      <c r="DT296" s="151"/>
      <c r="DU296" s="151"/>
    </row>
    <row r="297" spans="6:224" ht="7.5" customHeight="1" x14ac:dyDescent="0.2">
      <c r="F297" s="166"/>
      <c r="G297" s="166"/>
      <c r="H297" s="166"/>
      <c r="I297" s="166"/>
      <c r="J297" s="166"/>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6"/>
      <c r="AJ297" s="166"/>
      <c r="AK297" s="166"/>
      <c r="AL297" s="166"/>
      <c r="AM297" s="166"/>
      <c r="AN297" s="166"/>
      <c r="AO297" s="166"/>
      <c r="AP297" s="172"/>
      <c r="AQ297" s="172"/>
      <c r="AR297" s="172"/>
      <c r="AS297" s="163"/>
      <c r="AT297" s="163"/>
      <c r="AU297" s="163"/>
      <c r="AV297" s="163"/>
      <c r="AW297" s="163"/>
      <c r="AX297" s="163"/>
      <c r="AY297" s="163"/>
      <c r="AZ297" s="163"/>
      <c r="BA297" s="163"/>
      <c r="BB297" s="163"/>
      <c r="BC297" s="163"/>
      <c r="BD297" s="163"/>
      <c r="BE297" s="163"/>
      <c r="BF297" s="163"/>
      <c r="BG297" s="163"/>
      <c r="BH297" s="163"/>
      <c r="BI297" s="163"/>
      <c r="BJ297" s="163"/>
      <c r="BK297" s="163"/>
      <c r="BL297" s="163"/>
      <c r="BM297" s="163"/>
      <c r="BN297" s="163"/>
      <c r="BO297" s="163"/>
      <c r="BP297" s="163"/>
      <c r="BQ297" s="163"/>
      <c r="BR297" s="163"/>
      <c r="BS297" s="163"/>
      <c r="BT297" s="163"/>
      <c r="BU297" s="163"/>
      <c r="BV297" s="163"/>
      <c r="BW297" s="163"/>
      <c r="BX297" s="163"/>
      <c r="BY297" s="163"/>
      <c r="BZ297" s="151"/>
      <c r="CA297" s="151"/>
      <c r="CB297" s="151"/>
      <c r="CC297" s="151"/>
      <c r="CD297" s="151"/>
      <c r="CE297" s="151"/>
      <c r="CF297" s="151"/>
      <c r="CG297" s="151"/>
      <c r="CH297" s="151"/>
      <c r="CI297" s="151"/>
      <c r="CJ297" s="151"/>
      <c r="CK297" s="151"/>
      <c r="CL297" s="151"/>
      <c r="CM297" s="151"/>
      <c r="CN297" s="151"/>
      <c r="CO297" s="163"/>
      <c r="CP297" s="163"/>
      <c r="CQ297" s="163"/>
      <c r="CR297" s="163"/>
      <c r="CS297" s="163"/>
      <c r="CT297" s="163"/>
      <c r="CU297" s="163"/>
      <c r="CV297" s="163"/>
      <c r="CW297" s="163"/>
      <c r="CX297" s="163"/>
      <c r="CY297" s="163"/>
      <c r="CZ297" s="163"/>
      <c r="DA297" s="163"/>
      <c r="DB297" s="163"/>
      <c r="DC297" s="163"/>
      <c r="DD297" s="163"/>
      <c r="DE297" s="163"/>
      <c r="DF297" s="163"/>
      <c r="DG297" s="163"/>
      <c r="DH297" s="163"/>
      <c r="DI297" s="163"/>
      <c r="DJ297" s="163"/>
      <c r="DK297" s="163"/>
      <c r="DL297" s="163"/>
      <c r="DM297" s="163"/>
      <c r="DN297" s="163"/>
      <c r="DO297" s="163"/>
      <c r="DP297" s="163"/>
      <c r="DQ297" s="151"/>
      <c r="DR297" s="151"/>
      <c r="DS297" s="151"/>
      <c r="DT297" s="151"/>
      <c r="DU297" s="151"/>
    </row>
    <row r="298" spans="6:224" ht="7.5" customHeight="1" x14ac:dyDescent="0.2">
      <c r="F298" s="283" t="s">
        <v>83</v>
      </c>
      <c r="G298" s="283"/>
      <c r="H298" s="283"/>
      <c r="I298" s="283"/>
      <c r="J298" s="283"/>
      <c r="K298" s="283"/>
      <c r="L298" s="283"/>
      <c r="M298" s="283"/>
      <c r="N298" s="283"/>
      <c r="O298" s="283"/>
      <c r="P298" s="283"/>
      <c r="Q298" s="283"/>
      <c r="R298" s="283"/>
      <c r="S298" s="283"/>
      <c r="T298" s="283"/>
      <c r="U298" s="283"/>
      <c r="V298" s="283"/>
      <c r="W298" s="283"/>
      <c r="X298" s="283"/>
      <c r="Y298" s="283"/>
      <c r="Z298" s="283"/>
      <c r="AA298" s="283"/>
      <c r="AB298" s="283"/>
      <c r="AC298" s="283"/>
      <c r="AD298" s="283"/>
      <c r="AE298" s="283"/>
      <c r="AF298" s="283"/>
      <c r="AG298" s="283"/>
      <c r="AH298" s="283"/>
      <c r="AI298" s="283"/>
      <c r="AJ298" s="283"/>
      <c r="AK298" s="283"/>
      <c r="AL298" s="283"/>
      <c r="AM298" s="283"/>
      <c r="AN298" s="283"/>
      <c r="AO298" s="283"/>
      <c r="AP298" s="283"/>
      <c r="AQ298" s="283"/>
      <c r="AR298" s="283"/>
      <c r="AS298" s="283"/>
      <c r="AT298" s="283"/>
      <c r="AU298" s="283"/>
      <c r="AV298" s="283"/>
      <c r="AW298" s="283"/>
      <c r="AX298" s="283"/>
      <c r="AY298" s="283"/>
      <c r="AZ298" s="163"/>
      <c r="BA298" s="352">
        <f>SUM(BA304,BA310,BA316,BA322)</f>
        <v>0</v>
      </c>
      <c r="BB298" s="353"/>
      <c r="BC298" s="353"/>
      <c r="BD298" s="353"/>
      <c r="BE298" s="353"/>
      <c r="BF298" s="353"/>
      <c r="BG298" s="353"/>
      <c r="BH298" s="353"/>
      <c r="BI298" s="353"/>
      <c r="BJ298" s="353"/>
      <c r="BK298" s="353"/>
      <c r="BL298" s="354"/>
      <c r="BM298" s="163"/>
      <c r="BN298" s="352">
        <f>SUM(BN304,BN310,BN316,BN322)</f>
        <v>0</v>
      </c>
      <c r="BO298" s="353"/>
      <c r="BP298" s="353"/>
      <c r="BQ298" s="353"/>
      <c r="BR298" s="353"/>
      <c r="BS298" s="353"/>
      <c r="BT298" s="353"/>
      <c r="BU298" s="353"/>
      <c r="BV298" s="353"/>
      <c r="BW298" s="353"/>
      <c r="BX298" s="353"/>
      <c r="BY298" s="354"/>
      <c r="BZ298" s="151"/>
      <c r="CA298" s="163"/>
      <c r="CB298" s="163"/>
      <c r="CC298" s="163"/>
      <c r="CD298" s="163"/>
      <c r="CE298" s="163"/>
      <c r="CF298" s="163"/>
      <c r="CG298" s="163"/>
      <c r="CH298" s="163"/>
      <c r="CI298" s="163"/>
      <c r="CJ298" s="163"/>
      <c r="CK298" s="163"/>
      <c r="CL298" s="163"/>
      <c r="CM298" s="163"/>
      <c r="CN298" s="163"/>
      <c r="CO298" s="163"/>
      <c r="CP298" s="163"/>
      <c r="CQ298" s="163"/>
      <c r="CR298" s="163"/>
      <c r="CS298" s="163"/>
      <c r="CT298" s="163"/>
      <c r="CU298" s="163"/>
      <c r="CV298" s="163"/>
      <c r="CW298" s="163"/>
      <c r="CX298" s="163"/>
      <c r="CY298" s="163"/>
      <c r="CZ298" s="163"/>
      <c r="DA298" s="163"/>
      <c r="DB298" s="163"/>
      <c r="DC298" s="163"/>
      <c r="DD298" s="163"/>
      <c r="DE298" s="163"/>
      <c r="DF298" s="163"/>
      <c r="DG298" s="163"/>
      <c r="DH298" s="163"/>
      <c r="DI298" s="163"/>
      <c r="DJ298" s="163"/>
      <c r="DK298" s="163"/>
      <c r="DL298" s="163"/>
      <c r="DM298" s="163"/>
      <c r="DN298" s="163"/>
      <c r="DO298" s="163"/>
      <c r="DP298" s="163"/>
      <c r="DQ298" s="163"/>
      <c r="DR298" s="163"/>
      <c r="DS298" s="163"/>
      <c r="DT298" s="163"/>
      <c r="DU298" s="163"/>
      <c r="DX298" s="202"/>
      <c r="DY298" s="202"/>
      <c r="DZ298" s="202"/>
      <c r="EA298" s="202"/>
      <c r="EB298" s="202"/>
      <c r="EC298" s="202"/>
      <c r="ED298" s="202"/>
      <c r="EE298" s="202"/>
      <c r="EF298" s="202"/>
      <c r="EG298" s="202"/>
      <c r="EH298" s="202"/>
      <c r="EI298" s="202"/>
      <c r="EJ298" s="202"/>
      <c r="EK298" s="202"/>
      <c r="EL298" s="202"/>
      <c r="EM298" s="202"/>
      <c r="EN298" s="202"/>
      <c r="EO298" s="202"/>
      <c r="EP298" s="202"/>
      <c r="EQ298" s="202"/>
      <c r="ER298" s="202"/>
      <c r="ES298" s="202"/>
      <c r="ET298" s="202"/>
      <c r="EU298" s="202"/>
      <c r="EV298" s="202"/>
      <c r="EW298" s="202"/>
      <c r="EX298" s="202"/>
      <c r="EY298" s="202"/>
      <c r="EZ298" s="202"/>
      <c r="FA298" s="202"/>
      <c r="FB298" s="202"/>
      <c r="FC298" s="202"/>
      <c r="FD298" s="202"/>
      <c r="FE298" s="202"/>
    </row>
    <row r="299" spans="6:224" ht="7.5" customHeight="1" x14ac:dyDescent="0.2">
      <c r="F299" s="283"/>
      <c r="G299" s="283"/>
      <c r="H299" s="283"/>
      <c r="I299" s="283"/>
      <c r="J299" s="283"/>
      <c r="K299" s="283"/>
      <c r="L299" s="283"/>
      <c r="M299" s="283"/>
      <c r="N299" s="283"/>
      <c r="O299" s="283"/>
      <c r="P299" s="283"/>
      <c r="Q299" s="283"/>
      <c r="R299" s="283"/>
      <c r="S299" s="283"/>
      <c r="T299" s="283"/>
      <c r="U299" s="283"/>
      <c r="V299" s="283"/>
      <c r="W299" s="283"/>
      <c r="X299" s="283"/>
      <c r="Y299" s="283"/>
      <c r="Z299" s="283"/>
      <c r="AA299" s="283"/>
      <c r="AB299" s="283"/>
      <c r="AC299" s="283"/>
      <c r="AD299" s="283"/>
      <c r="AE299" s="283"/>
      <c r="AF299" s="283"/>
      <c r="AG299" s="283"/>
      <c r="AH299" s="283"/>
      <c r="AI299" s="283"/>
      <c r="AJ299" s="283"/>
      <c r="AK299" s="283"/>
      <c r="AL299" s="283"/>
      <c r="AM299" s="283"/>
      <c r="AN299" s="283"/>
      <c r="AO299" s="283"/>
      <c r="AP299" s="283"/>
      <c r="AQ299" s="283"/>
      <c r="AR299" s="283"/>
      <c r="AS299" s="283"/>
      <c r="AT299" s="283"/>
      <c r="AU299" s="283"/>
      <c r="AV299" s="283"/>
      <c r="AW299" s="283"/>
      <c r="AX299" s="283"/>
      <c r="AY299" s="283"/>
      <c r="AZ299" s="163"/>
      <c r="BA299" s="355"/>
      <c r="BB299" s="356"/>
      <c r="BC299" s="356"/>
      <c r="BD299" s="356"/>
      <c r="BE299" s="356"/>
      <c r="BF299" s="356"/>
      <c r="BG299" s="356"/>
      <c r="BH299" s="356"/>
      <c r="BI299" s="356"/>
      <c r="BJ299" s="356"/>
      <c r="BK299" s="356"/>
      <c r="BL299" s="357"/>
      <c r="BM299" s="163"/>
      <c r="BN299" s="355"/>
      <c r="BO299" s="356"/>
      <c r="BP299" s="356"/>
      <c r="BQ299" s="356"/>
      <c r="BR299" s="356"/>
      <c r="BS299" s="356"/>
      <c r="BT299" s="356"/>
      <c r="BU299" s="356"/>
      <c r="BV299" s="356"/>
      <c r="BW299" s="356"/>
      <c r="BX299" s="356"/>
      <c r="BY299" s="357"/>
      <c r="BZ299" s="151"/>
      <c r="CA299" s="163"/>
      <c r="CB299" s="163"/>
      <c r="CC299" s="163"/>
      <c r="CD299" s="163"/>
      <c r="CE299" s="163"/>
      <c r="CF299" s="163"/>
      <c r="CG299" s="163"/>
      <c r="CH299" s="163"/>
      <c r="CI299" s="163"/>
      <c r="CJ299" s="163"/>
      <c r="CK299" s="163"/>
      <c r="CL299" s="163"/>
      <c r="CM299" s="163"/>
      <c r="CN299" s="163"/>
      <c r="CO299" s="163"/>
      <c r="CP299" s="163"/>
      <c r="CQ299" s="163"/>
      <c r="CR299" s="163"/>
      <c r="CS299" s="163"/>
      <c r="CT299" s="163"/>
      <c r="CU299" s="163"/>
      <c r="CV299" s="163"/>
      <c r="CW299" s="163"/>
      <c r="CX299" s="163"/>
      <c r="CY299" s="163"/>
      <c r="CZ299" s="163"/>
      <c r="DA299" s="163"/>
      <c r="DB299" s="163"/>
      <c r="DC299" s="163"/>
      <c r="DD299" s="163"/>
      <c r="DE299" s="163"/>
      <c r="DF299" s="163"/>
      <c r="DG299" s="163"/>
      <c r="DH299" s="163"/>
      <c r="DI299" s="163"/>
      <c r="DJ299" s="163"/>
      <c r="DK299" s="163"/>
      <c r="DL299" s="163"/>
      <c r="DM299" s="163"/>
      <c r="DN299" s="163"/>
      <c r="DO299" s="163"/>
      <c r="DP299" s="163"/>
      <c r="DQ299" s="163"/>
      <c r="DR299" s="163"/>
      <c r="DS299" s="163"/>
      <c r="DT299" s="163"/>
      <c r="DU299" s="163"/>
      <c r="DX299" s="202"/>
      <c r="DY299" s="202"/>
      <c r="DZ299" s="202"/>
      <c r="EA299" s="202"/>
      <c r="EB299" s="202"/>
      <c r="EC299" s="202"/>
      <c r="ED299" s="202"/>
      <c r="EE299" s="202"/>
      <c r="EF299" s="202"/>
      <c r="EG299" s="202"/>
      <c r="EH299" s="202"/>
      <c r="EI299" s="202"/>
      <c r="EJ299" s="202"/>
      <c r="EK299" s="202"/>
      <c r="EL299" s="202"/>
      <c r="EM299" s="202"/>
      <c r="EN299" s="202"/>
      <c r="EO299" s="202"/>
      <c r="EP299" s="202"/>
      <c r="EQ299" s="202"/>
      <c r="ER299" s="202"/>
      <c r="ES299" s="202"/>
      <c r="ET299" s="202"/>
      <c r="EU299" s="202"/>
      <c r="EV299" s="202"/>
      <c r="EW299" s="202"/>
      <c r="EX299" s="202"/>
      <c r="EY299" s="202"/>
      <c r="EZ299" s="202"/>
      <c r="FA299" s="202"/>
      <c r="FB299" s="202"/>
      <c r="FC299" s="202"/>
      <c r="FD299" s="202"/>
      <c r="FE299" s="202"/>
    </row>
    <row r="300" spans="6:224" ht="7.5" customHeight="1" x14ac:dyDescent="0.2">
      <c r="F300" s="283"/>
      <c r="G300" s="283"/>
      <c r="H300" s="283"/>
      <c r="I300" s="283"/>
      <c r="J300" s="283"/>
      <c r="K300" s="283"/>
      <c r="L300" s="283"/>
      <c r="M300" s="283"/>
      <c r="N300" s="283"/>
      <c r="O300" s="283"/>
      <c r="P300" s="283"/>
      <c r="Q300" s="283"/>
      <c r="R300" s="283"/>
      <c r="S300" s="283"/>
      <c r="T300" s="283"/>
      <c r="U300" s="283"/>
      <c r="V300" s="283"/>
      <c r="W300" s="283"/>
      <c r="X300" s="283"/>
      <c r="Y300" s="283"/>
      <c r="Z300" s="283"/>
      <c r="AA300" s="283"/>
      <c r="AB300" s="283"/>
      <c r="AC300" s="283"/>
      <c r="AD300" s="283"/>
      <c r="AE300" s="283"/>
      <c r="AF300" s="283"/>
      <c r="AG300" s="283"/>
      <c r="AH300" s="283"/>
      <c r="AI300" s="283"/>
      <c r="AJ300" s="283"/>
      <c r="AK300" s="283"/>
      <c r="AL300" s="283"/>
      <c r="AM300" s="283"/>
      <c r="AN300" s="283"/>
      <c r="AO300" s="283"/>
      <c r="AP300" s="283"/>
      <c r="AQ300" s="283"/>
      <c r="AR300" s="283"/>
      <c r="AS300" s="283"/>
      <c r="AT300" s="283"/>
      <c r="AU300" s="283"/>
      <c r="AV300" s="283"/>
      <c r="AW300" s="283"/>
      <c r="AX300" s="283"/>
      <c r="AY300" s="283"/>
      <c r="AZ300" s="163"/>
      <c r="BA300" s="355"/>
      <c r="BB300" s="356"/>
      <c r="BC300" s="356"/>
      <c r="BD300" s="356"/>
      <c r="BE300" s="356"/>
      <c r="BF300" s="356"/>
      <c r="BG300" s="356"/>
      <c r="BH300" s="356"/>
      <c r="BI300" s="356"/>
      <c r="BJ300" s="356"/>
      <c r="BK300" s="356"/>
      <c r="BL300" s="357"/>
      <c r="BM300" s="163"/>
      <c r="BN300" s="355"/>
      <c r="BO300" s="356"/>
      <c r="BP300" s="356"/>
      <c r="BQ300" s="356"/>
      <c r="BR300" s="356"/>
      <c r="BS300" s="356"/>
      <c r="BT300" s="356"/>
      <c r="BU300" s="356"/>
      <c r="BV300" s="356"/>
      <c r="BW300" s="356"/>
      <c r="BX300" s="356"/>
      <c r="BY300" s="357"/>
      <c r="BZ300" s="151"/>
      <c r="CA300" s="163"/>
      <c r="CB300" s="163"/>
      <c r="CC300" s="163"/>
      <c r="CD300" s="163"/>
      <c r="CE300" s="163"/>
      <c r="CF300" s="163"/>
      <c r="CG300" s="163"/>
      <c r="CH300" s="163"/>
      <c r="CI300" s="163"/>
      <c r="CJ300" s="163"/>
      <c r="CK300" s="163"/>
      <c r="CL300" s="163"/>
      <c r="CM300" s="163"/>
      <c r="CN300" s="163"/>
      <c r="CO300" s="163"/>
      <c r="CP300" s="163"/>
      <c r="CQ300" s="163"/>
      <c r="CR300" s="163"/>
      <c r="CS300" s="163"/>
      <c r="CT300" s="163"/>
      <c r="CU300" s="163"/>
      <c r="CV300" s="163"/>
      <c r="CW300" s="163"/>
      <c r="CX300" s="163"/>
      <c r="CY300" s="163"/>
      <c r="CZ300" s="163"/>
      <c r="DA300" s="163"/>
      <c r="DB300" s="163"/>
      <c r="DC300" s="163"/>
      <c r="DD300" s="163"/>
      <c r="DE300" s="163"/>
      <c r="DF300" s="163"/>
      <c r="DG300" s="163"/>
      <c r="DH300" s="163"/>
      <c r="DI300" s="163"/>
      <c r="DJ300" s="163"/>
      <c r="DK300" s="163"/>
      <c r="DL300" s="163"/>
      <c r="DM300" s="163"/>
      <c r="DN300" s="163"/>
      <c r="DO300" s="163"/>
      <c r="DP300" s="163"/>
      <c r="DQ300" s="163"/>
      <c r="DR300" s="163"/>
      <c r="DS300" s="163"/>
      <c r="DT300" s="163"/>
      <c r="DU300" s="163"/>
      <c r="DX300" s="202"/>
      <c r="DY300" s="202"/>
      <c r="DZ300" s="202"/>
      <c r="EA300" s="202"/>
      <c r="EB300" s="202"/>
      <c r="EC300" s="202"/>
      <c r="ED300" s="202"/>
      <c r="EE300" s="202"/>
      <c r="EF300" s="202"/>
      <c r="EG300" s="202"/>
      <c r="EH300" s="202"/>
      <c r="EI300" s="202"/>
      <c r="EJ300" s="202"/>
      <c r="EK300" s="202"/>
      <c r="EL300" s="202"/>
      <c r="EM300" s="202"/>
      <c r="EN300" s="202"/>
      <c r="EO300" s="202"/>
      <c r="EP300" s="202"/>
      <c r="EQ300" s="202"/>
      <c r="ER300" s="202"/>
      <c r="ES300" s="202"/>
      <c r="ET300" s="202"/>
      <c r="EU300" s="202"/>
      <c r="EV300" s="202"/>
      <c r="EW300" s="202"/>
      <c r="EX300" s="202"/>
      <c r="EY300" s="202"/>
      <c r="EZ300" s="202"/>
      <c r="FA300" s="202"/>
      <c r="FB300" s="202"/>
      <c r="FC300" s="202"/>
      <c r="FD300" s="202"/>
      <c r="FE300" s="202"/>
    </row>
    <row r="301" spans="6:224" ht="7.5" customHeight="1" x14ac:dyDescent="0.2">
      <c r="F301" s="283"/>
      <c r="G301" s="283"/>
      <c r="H301" s="283"/>
      <c r="I301" s="283"/>
      <c r="J301" s="283"/>
      <c r="K301" s="283"/>
      <c r="L301" s="283"/>
      <c r="M301" s="283"/>
      <c r="N301" s="283"/>
      <c r="O301" s="283"/>
      <c r="P301" s="283"/>
      <c r="Q301" s="283"/>
      <c r="R301" s="283"/>
      <c r="S301" s="283"/>
      <c r="T301" s="283"/>
      <c r="U301" s="283"/>
      <c r="V301" s="283"/>
      <c r="W301" s="283"/>
      <c r="X301" s="283"/>
      <c r="Y301" s="283"/>
      <c r="Z301" s="283"/>
      <c r="AA301" s="283"/>
      <c r="AB301" s="283"/>
      <c r="AC301" s="283"/>
      <c r="AD301" s="283"/>
      <c r="AE301" s="283"/>
      <c r="AF301" s="283"/>
      <c r="AG301" s="283"/>
      <c r="AH301" s="283"/>
      <c r="AI301" s="283"/>
      <c r="AJ301" s="283"/>
      <c r="AK301" s="283"/>
      <c r="AL301" s="283"/>
      <c r="AM301" s="283"/>
      <c r="AN301" s="283"/>
      <c r="AO301" s="283"/>
      <c r="AP301" s="283"/>
      <c r="AQ301" s="283"/>
      <c r="AR301" s="283"/>
      <c r="AS301" s="283"/>
      <c r="AT301" s="283"/>
      <c r="AU301" s="283"/>
      <c r="AV301" s="283"/>
      <c r="AW301" s="283"/>
      <c r="AX301" s="283"/>
      <c r="AY301" s="283"/>
      <c r="AZ301" s="163"/>
      <c r="BA301" s="355"/>
      <c r="BB301" s="356"/>
      <c r="BC301" s="356"/>
      <c r="BD301" s="356"/>
      <c r="BE301" s="356"/>
      <c r="BF301" s="356"/>
      <c r="BG301" s="356"/>
      <c r="BH301" s="356"/>
      <c r="BI301" s="356"/>
      <c r="BJ301" s="356"/>
      <c r="BK301" s="356"/>
      <c r="BL301" s="357"/>
      <c r="BM301" s="163"/>
      <c r="BN301" s="355"/>
      <c r="BO301" s="356"/>
      <c r="BP301" s="356"/>
      <c r="BQ301" s="356"/>
      <c r="BR301" s="356"/>
      <c r="BS301" s="356"/>
      <c r="BT301" s="356"/>
      <c r="BU301" s="356"/>
      <c r="BV301" s="356"/>
      <c r="BW301" s="356"/>
      <c r="BX301" s="356"/>
      <c r="BY301" s="357"/>
      <c r="BZ301" s="151"/>
      <c r="CA301" s="163"/>
      <c r="CB301" s="163"/>
      <c r="CC301" s="163"/>
      <c r="CD301" s="163"/>
      <c r="CE301" s="163"/>
      <c r="CF301" s="163"/>
      <c r="CG301" s="163"/>
      <c r="CH301" s="163"/>
      <c r="CI301" s="163"/>
      <c r="CJ301" s="163"/>
      <c r="CK301" s="163"/>
      <c r="CL301" s="163"/>
      <c r="CM301" s="163"/>
      <c r="CN301" s="163"/>
      <c r="CO301" s="163"/>
      <c r="CP301" s="163"/>
      <c r="CQ301" s="163"/>
      <c r="CR301" s="163"/>
      <c r="CS301" s="163"/>
      <c r="CT301" s="163"/>
      <c r="CU301" s="163"/>
      <c r="CV301" s="163"/>
      <c r="CW301" s="163"/>
      <c r="CX301" s="163"/>
      <c r="CY301" s="163"/>
      <c r="CZ301" s="163"/>
      <c r="DA301" s="163"/>
      <c r="DB301" s="163"/>
      <c r="DC301" s="163"/>
      <c r="DD301" s="163"/>
      <c r="DE301" s="163"/>
      <c r="DF301" s="163"/>
      <c r="DG301" s="163"/>
      <c r="DH301" s="163"/>
      <c r="DI301" s="163"/>
      <c r="DJ301" s="163"/>
      <c r="DK301" s="163"/>
      <c r="DL301" s="163"/>
      <c r="DM301" s="163"/>
      <c r="DN301" s="163"/>
      <c r="DO301" s="163"/>
      <c r="DP301" s="163"/>
      <c r="DQ301" s="163"/>
      <c r="DR301" s="163"/>
      <c r="DS301" s="163"/>
      <c r="DT301" s="163"/>
      <c r="DU301" s="163"/>
      <c r="DX301" s="202"/>
      <c r="DY301" s="202"/>
      <c r="DZ301" s="202"/>
      <c r="EA301" s="202"/>
      <c r="EB301" s="202"/>
      <c r="EC301" s="202"/>
      <c r="ED301" s="202"/>
      <c r="EE301" s="202"/>
      <c r="EF301" s="202"/>
      <c r="EG301" s="202"/>
      <c r="EH301" s="202"/>
      <c r="EI301" s="202"/>
      <c r="EJ301" s="202"/>
      <c r="EK301" s="202"/>
      <c r="EL301" s="202"/>
      <c r="EM301" s="202"/>
      <c r="EN301" s="202"/>
      <c r="EO301" s="202"/>
      <c r="EP301" s="202"/>
      <c r="EQ301" s="202"/>
      <c r="ER301" s="202"/>
      <c r="ES301" s="202"/>
      <c r="ET301" s="202"/>
      <c r="EU301" s="202"/>
      <c r="EV301" s="202"/>
      <c r="EW301" s="202"/>
      <c r="EX301" s="202"/>
      <c r="EY301" s="202"/>
      <c r="EZ301" s="202"/>
      <c r="FA301" s="202"/>
      <c r="FB301" s="202"/>
      <c r="FC301" s="202"/>
      <c r="FD301" s="202"/>
      <c r="FE301" s="202"/>
    </row>
    <row r="302" spans="6:224" ht="7.5" customHeight="1" x14ac:dyDescent="0.2">
      <c r="F302" s="283"/>
      <c r="G302" s="283"/>
      <c r="H302" s="283"/>
      <c r="I302" s="283"/>
      <c r="J302" s="283"/>
      <c r="K302" s="283"/>
      <c r="L302" s="283"/>
      <c r="M302" s="283"/>
      <c r="N302" s="283"/>
      <c r="O302" s="283"/>
      <c r="P302" s="283"/>
      <c r="Q302" s="283"/>
      <c r="R302" s="283"/>
      <c r="S302" s="283"/>
      <c r="T302" s="283"/>
      <c r="U302" s="283"/>
      <c r="V302" s="283"/>
      <c r="W302" s="283"/>
      <c r="X302" s="283"/>
      <c r="Y302" s="283"/>
      <c r="Z302" s="283"/>
      <c r="AA302" s="283"/>
      <c r="AB302" s="283"/>
      <c r="AC302" s="283"/>
      <c r="AD302" s="283"/>
      <c r="AE302" s="283"/>
      <c r="AF302" s="283"/>
      <c r="AG302" s="283"/>
      <c r="AH302" s="283"/>
      <c r="AI302" s="283"/>
      <c r="AJ302" s="283"/>
      <c r="AK302" s="283"/>
      <c r="AL302" s="283"/>
      <c r="AM302" s="283"/>
      <c r="AN302" s="283"/>
      <c r="AO302" s="283"/>
      <c r="AP302" s="283"/>
      <c r="AQ302" s="283"/>
      <c r="AR302" s="283"/>
      <c r="AS302" s="283"/>
      <c r="AT302" s="283"/>
      <c r="AU302" s="283"/>
      <c r="AV302" s="283"/>
      <c r="AW302" s="283"/>
      <c r="AX302" s="283"/>
      <c r="AY302" s="283"/>
      <c r="AZ302" s="163"/>
      <c r="BA302" s="358"/>
      <c r="BB302" s="359"/>
      <c r="BC302" s="359"/>
      <c r="BD302" s="359"/>
      <c r="BE302" s="359"/>
      <c r="BF302" s="359"/>
      <c r="BG302" s="359"/>
      <c r="BH302" s="359"/>
      <c r="BI302" s="359"/>
      <c r="BJ302" s="359"/>
      <c r="BK302" s="359"/>
      <c r="BL302" s="360"/>
      <c r="BM302" s="163"/>
      <c r="BN302" s="358"/>
      <c r="BO302" s="359"/>
      <c r="BP302" s="359"/>
      <c r="BQ302" s="359"/>
      <c r="BR302" s="359"/>
      <c r="BS302" s="359"/>
      <c r="BT302" s="359"/>
      <c r="BU302" s="359"/>
      <c r="BV302" s="359"/>
      <c r="BW302" s="359"/>
      <c r="BX302" s="359"/>
      <c r="BY302" s="360"/>
      <c r="BZ302" s="151"/>
      <c r="CA302" s="163"/>
      <c r="CB302" s="163"/>
      <c r="CC302" s="163"/>
      <c r="CD302" s="163"/>
      <c r="CE302" s="163"/>
      <c r="CF302" s="163"/>
      <c r="CG302" s="163"/>
      <c r="CH302" s="163"/>
      <c r="CI302" s="163"/>
      <c r="CJ302" s="163"/>
      <c r="CK302" s="163"/>
      <c r="CL302" s="163"/>
      <c r="CM302" s="163"/>
      <c r="CN302" s="163"/>
      <c r="CO302" s="163"/>
      <c r="CP302" s="163"/>
      <c r="CQ302" s="163"/>
      <c r="CR302" s="163"/>
      <c r="CS302" s="163"/>
      <c r="CT302" s="163"/>
      <c r="CU302" s="163"/>
      <c r="CV302" s="163"/>
      <c r="CW302" s="163"/>
      <c r="CX302" s="163"/>
      <c r="CY302" s="163"/>
      <c r="CZ302" s="163"/>
      <c r="DA302" s="163"/>
      <c r="DB302" s="163"/>
      <c r="DC302" s="163"/>
      <c r="DD302" s="163"/>
      <c r="DE302" s="163"/>
      <c r="DF302" s="163"/>
      <c r="DG302" s="163"/>
      <c r="DH302" s="163"/>
      <c r="DI302" s="163"/>
      <c r="DJ302" s="163"/>
      <c r="DK302" s="163"/>
      <c r="DL302" s="163"/>
      <c r="DM302" s="163"/>
      <c r="DN302" s="163"/>
      <c r="DO302" s="163"/>
      <c r="DP302" s="163"/>
      <c r="DQ302" s="163"/>
      <c r="DR302" s="163"/>
      <c r="DS302" s="163"/>
      <c r="DT302" s="163"/>
      <c r="DU302" s="163"/>
      <c r="DX302" s="202"/>
      <c r="DY302" s="202"/>
      <c r="DZ302" s="202"/>
      <c r="EA302" s="202"/>
      <c r="EB302" s="202"/>
      <c r="EC302" s="202"/>
      <c r="ED302" s="202"/>
      <c r="EE302" s="202"/>
      <c r="EF302" s="202"/>
      <c r="EG302" s="202"/>
      <c r="EH302" s="202"/>
      <c r="EI302" s="202"/>
      <c r="EJ302" s="202"/>
      <c r="EK302" s="202"/>
      <c r="EL302" s="202"/>
      <c r="EM302" s="202"/>
      <c r="EN302" s="202"/>
      <c r="EO302" s="202"/>
      <c r="EP302" s="202"/>
      <c r="EQ302" s="202"/>
      <c r="ER302" s="202"/>
      <c r="ES302" s="202"/>
      <c r="ET302" s="202"/>
      <c r="EU302" s="202"/>
      <c r="EV302" s="202"/>
      <c r="EW302" s="202"/>
      <c r="EX302" s="202"/>
      <c r="EY302" s="202"/>
      <c r="EZ302" s="202"/>
      <c r="FA302" s="202"/>
      <c r="FB302" s="202"/>
      <c r="FC302" s="202"/>
      <c r="FD302" s="202"/>
      <c r="FE302" s="202"/>
    </row>
    <row r="303" spans="6:224" ht="7.5" customHeight="1" x14ac:dyDescent="0.2">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49"/>
      <c r="AL303" s="149"/>
      <c r="AM303" s="149"/>
      <c r="AN303" s="149"/>
      <c r="AO303" s="149"/>
      <c r="AP303" s="149"/>
      <c r="AQ303" s="149"/>
      <c r="AR303" s="149"/>
      <c r="AS303" s="163"/>
      <c r="AT303" s="163"/>
      <c r="AU303" s="163"/>
      <c r="AV303" s="163"/>
      <c r="AW303" s="163"/>
      <c r="AX303" s="163"/>
      <c r="AY303" s="163"/>
      <c r="AZ303" s="163"/>
      <c r="BA303" s="163"/>
      <c r="BB303" s="163"/>
      <c r="BC303" s="163"/>
      <c r="BD303" s="163"/>
      <c r="BE303" s="163"/>
      <c r="BF303" s="163"/>
      <c r="BG303" s="163"/>
      <c r="BH303" s="163"/>
      <c r="BI303" s="163"/>
      <c r="BJ303" s="163"/>
      <c r="BK303" s="163"/>
      <c r="BL303" s="163"/>
      <c r="BM303" s="163"/>
      <c r="BN303" s="163"/>
      <c r="BO303" s="163"/>
      <c r="BP303" s="163"/>
      <c r="BQ303" s="163"/>
      <c r="BR303" s="163"/>
      <c r="BS303" s="163"/>
      <c r="BT303" s="163"/>
      <c r="BU303" s="163"/>
      <c r="BV303" s="163"/>
      <c r="BW303" s="163"/>
      <c r="BX303" s="163"/>
      <c r="BY303" s="163"/>
      <c r="BZ303" s="151"/>
      <c r="CA303" s="151"/>
      <c r="CB303" s="151"/>
      <c r="CC303" s="151"/>
      <c r="CD303" s="151"/>
      <c r="CE303" s="151"/>
      <c r="CF303" s="151"/>
      <c r="CG303" s="151"/>
      <c r="CH303" s="151"/>
      <c r="CI303" s="151"/>
      <c r="CJ303" s="151"/>
      <c r="CK303" s="151"/>
      <c r="CL303" s="151"/>
      <c r="CM303" s="151"/>
      <c r="CN303" s="151"/>
      <c r="CO303" s="163"/>
      <c r="CP303" s="163"/>
      <c r="CQ303" s="163"/>
      <c r="CR303" s="163"/>
      <c r="CS303" s="163"/>
      <c r="CT303" s="163"/>
      <c r="CU303" s="163"/>
      <c r="CV303" s="163"/>
      <c r="CW303" s="163"/>
      <c r="CX303" s="163"/>
      <c r="CY303" s="163"/>
      <c r="CZ303" s="163"/>
      <c r="DA303" s="163"/>
      <c r="DB303" s="163"/>
      <c r="DC303" s="163"/>
      <c r="DD303" s="163"/>
      <c r="DE303" s="163"/>
      <c r="DF303" s="163"/>
      <c r="DG303" s="163"/>
      <c r="DH303" s="163"/>
      <c r="DI303" s="163"/>
      <c r="DJ303" s="163"/>
      <c r="DK303" s="163"/>
      <c r="DL303" s="163"/>
      <c r="DM303" s="163"/>
      <c r="DN303" s="163"/>
      <c r="DO303" s="163"/>
      <c r="DP303" s="163"/>
      <c r="DQ303" s="151"/>
      <c r="DR303" s="151"/>
      <c r="DS303" s="151"/>
      <c r="DT303" s="151"/>
      <c r="DU303" s="151"/>
      <c r="DX303" s="118"/>
      <c r="DY303" s="118"/>
      <c r="DZ303" s="118"/>
      <c r="EA303" s="118"/>
      <c r="EB303" s="118"/>
      <c r="EC303" s="118"/>
      <c r="ED303" s="118"/>
      <c r="EE303" s="118"/>
      <c r="EF303" s="118"/>
      <c r="EG303" s="118"/>
      <c r="EH303" s="118"/>
      <c r="EI303" s="118"/>
      <c r="EJ303" s="118"/>
      <c r="EK303" s="118"/>
      <c r="EL303" s="118"/>
      <c r="EM303" s="118"/>
      <c r="EN303" s="118"/>
      <c r="EO303" s="118"/>
      <c r="EP303" s="118"/>
      <c r="EQ303" s="118"/>
      <c r="ER303" s="118"/>
      <c r="ES303" s="118"/>
      <c r="ET303" s="118"/>
      <c r="EU303" s="118"/>
      <c r="EV303" s="118"/>
      <c r="EW303" s="118"/>
      <c r="EX303" s="118"/>
      <c r="EY303" s="118"/>
      <c r="EZ303" s="118"/>
      <c r="FA303" s="118"/>
      <c r="FB303" s="118"/>
      <c r="FC303" s="118"/>
      <c r="FD303" s="118"/>
      <c r="FE303" s="118"/>
    </row>
    <row r="304" spans="6:224" ht="7.5" customHeight="1" x14ac:dyDescent="0.2">
      <c r="F304" s="391" t="s">
        <v>78</v>
      </c>
      <c r="G304" s="392"/>
      <c r="H304" s="392"/>
      <c r="I304" s="149"/>
      <c r="J304" s="316" t="s">
        <v>77</v>
      </c>
      <c r="K304" s="316"/>
      <c r="L304" s="316"/>
      <c r="M304" s="316"/>
      <c r="N304" s="316"/>
      <c r="O304" s="316"/>
      <c r="P304" s="316"/>
      <c r="Q304" s="316"/>
      <c r="R304" s="316"/>
      <c r="S304" s="316"/>
      <c r="T304" s="316"/>
      <c r="U304" s="316"/>
      <c r="V304" s="316"/>
      <c r="W304" s="316"/>
      <c r="X304" s="316"/>
      <c r="Y304" s="316"/>
      <c r="Z304" s="316"/>
      <c r="AA304" s="316"/>
      <c r="AB304" s="316"/>
      <c r="AC304" s="316"/>
      <c r="AD304" s="316"/>
      <c r="AE304" s="316"/>
      <c r="AF304" s="316"/>
      <c r="AG304" s="316"/>
      <c r="AH304" s="316"/>
      <c r="AI304" s="316"/>
      <c r="AJ304" s="316"/>
      <c r="AK304" s="316"/>
      <c r="AL304" s="316"/>
      <c r="AM304" s="316"/>
      <c r="AN304" s="316"/>
      <c r="AO304" s="316"/>
      <c r="AP304" s="316"/>
      <c r="AQ304" s="316"/>
      <c r="AR304" s="316"/>
      <c r="AS304" s="316"/>
      <c r="AT304" s="316"/>
      <c r="AU304" s="316"/>
      <c r="AV304" s="316"/>
      <c r="AW304" s="316"/>
      <c r="AX304" s="316"/>
      <c r="AY304" s="316"/>
      <c r="AZ304" s="163"/>
      <c r="BA304" s="352">
        <f>BA328-BA280-BA286-BA292-BA310-BA316-BA322</f>
        <v>0</v>
      </c>
      <c r="BB304" s="353"/>
      <c r="BC304" s="353"/>
      <c r="BD304" s="353"/>
      <c r="BE304" s="353"/>
      <c r="BF304" s="353"/>
      <c r="BG304" s="353"/>
      <c r="BH304" s="353"/>
      <c r="BI304" s="353"/>
      <c r="BJ304" s="353"/>
      <c r="BK304" s="353"/>
      <c r="BL304" s="354"/>
      <c r="BM304" s="157"/>
      <c r="BN304" s="352">
        <f>BN328-BN280-BN286-BN292-BN310-BN316-BN322</f>
        <v>0</v>
      </c>
      <c r="BO304" s="353"/>
      <c r="BP304" s="353"/>
      <c r="BQ304" s="353"/>
      <c r="BR304" s="353"/>
      <c r="BS304" s="353"/>
      <c r="BT304" s="353"/>
      <c r="BU304" s="353"/>
      <c r="BV304" s="353"/>
      <c r="BW304" s="353"/>
      <c r="BX304" s="353"/>
      <c r="BY304" s="354"/>
      <c r="BZ304" s="151"/>
      <c r="CA304" s="204" t="str">
        <f>IF(BN304&lt;0,"Bitte prüfen Sie die Eingaben. Die Summe der Finanzierung muss gleich der Summe der Kosten sein. / Zkontrolujte údaje. Výše financování se musí shodovat s výší nákladů.","")</f>
        <v/>
      </c>
      <c r="CB304" s="204"/>
      <c r="CC304" s="204"/>
      <c r="CD304" s="204"/>
      <c r="CE304" s="204"/>
      <c r="CF304" s="204"/>
      <c r="CG304" s="204"/>
      <c r="CH304" s="204"/>
      <c r="CI304" s="204"/>
      <c r="CJ304" s="204"/>
      <c r="CK304" s="204"/>
      <c r="CL304" s="204"/>
      <c r="CM304" s="204"/>
      <c r="CN304" s="204"/>
      <c r="CO304" s="204"/>
      <c r="CP304" s="204"/>
      <c r="CQ304" s="204"/>
      <c r="CR304" s="204"/>
      <c r="CS304" s="204"/>
      <c r="CT304" s="204"/>
      <c r="CU304" s="204"/>
      <c r="CV304" s="204"/>
      <c r="CW304" s="204"/>
      <c r="CX304" s="204"/>
      <c r="CY304" s="204"/>
      <c r="CZ304" s="204"/>
      <c r="DA304" s="204"/>
      <c r="DB304" s="204"/>
      <c r="DC304" s="204"/>
      <c r="DD304" s="204"/>
      <c r="DE304" s="204"/>
      <c r="DF304" s="204"/>
      <c r="DG304" s="204"/>
      <c r="DH304" s="204"/>
      <c r="DI304" s="204"/>
      <c r="DJ304" s="204"/>
      <c r="DK304" s="204"/>
      <c r="DL304" s="204"/>
      <c r="DM304" s="204"/>
      <c r="DN304" s="204"/>
      <c r="DO304" s="204"/>
      <c r="DP304" s="204"/>
      <c r="DQ304" s="204"/>
      <c r="DR304" s="204"/>
      <c r="DS304" s="204"/>
      <c r="DT304" s="204"/>
      <c r="DU304" s="204"/>
      <c r="DX304" s="202"/>
      <c r="DY304" s="202"/>
      <c r="DZ304" s="202"/>
      <c r="EA304" s="202"/>
      <c r="EB304" s="202"/>
      <c r="EC304" s="202"/>
      <c r="ED304" s="202"/>
      <c r="EE304" s="202"/>
      <c r="EF304" s="202"/>
      <c r="EG304" s="202"/>
      <c r="EH304" s="202"/>
      <c r="EI304" s="202"/>
      <c r="EJ304" s="202"/>
      <c r="EK304" s="202"/>
      <c r="EL304" s="202"/>
      <c r="EM304" s="202"/>
      <c r="EN304" s="202"/>
      <c r="EO304" s="202"/>
      <c r="EP304" s="202"/>
      <c r="EQ304" s="202"/>
      <c r="ER304" s="202"/>
      <c r="ES304" s="202"/>
      <c r="ET304" s="202"/>
      <c r="EU304" s="202"/>
      <c r="EV304" s="202"/>
      <c r="EW304" s="202"/>
      <c r="EX304" s="202"/>
      <c r="EY304" s="202"/>
      <c r="EZ304" s="202"/>
      <c r="FA304" s="202"/>
      <c r="FB304" s="202"/>
      <c r="FC304" s="202"/>
      <c r="FD304" s="202"/>
      <c r="FE304" s="202"/>
      <c r="FG304" s="125"/>
      <c r="FH304" s="125"/>
      <c r="FI304" s="125"/>
      <c r="FJ304" s="125"/>
      <c r="FK304" s="125"/>
      <c r="FL304" s="125"/>
      <c r="FM304" s="125"/>
      <c r="FN304" s="125"/>
      <c r="FO304" s="125"/>
      <c r="FP304" s="125"/>
      <c r="FQ304" s="125"/>
      <c r="FR304" s="125"/>
      <c r="FS304" s="125"/>
      <c r="FT304" s="125"/>
      <c r="FU304" s="125"/>
      <c r="FV304" s="125"/>
      <c r="FW304" s="125"/>
      <c r="FX304" s="125"/>
      <c r="FY304" s="125"/>
      <c r="FZ304" s="125"/>
      <c r="GA304" s="125"/>
      <c r="GB304" s="125"/>
      <c r="GC304" s="125"/>
      <c r="GD304" s="125"/>
      <c r="GE304" s="125"/>
      <c r="GF304" s="125"/>
      <c r="GG304" s="125"/>
      <c r="GH304" s="125"/>
      <c r="GI304" s="125"/>
      <c r="GJ304" s="124"/>
      <c r="GK304" s="122"/>
      <c r="GL304" s="122"/>
      <c r="GM304" s="122"/>
      <c r="GN304" s="122"/>
      <c r="GO304" s="122"/>
      <c r="GP304" s="122"/>
      <c r="GQ304" s="122"/>
      <c r="GR304" s="122"/>
      <c r="GS304" s="122"/>
      <c r="GT304" s="122"/>
      <c r="GU304" s="122"/>
      <c r="GV304" s="122"/>
      <c r="GW304" s="122"/>
      <c r="GX304" s="122"/>
      <c r="GY304" s="122"/>
      <c r="GZ304" s="122"/>
      <c r="HA304" s="122"/>
      <c r="HB304" s="122"/>
      <c r="HC304" s="122"/>
      <c r="HD304" s="122"/>
      <c r="HE304" s="122"/>
      <c r="HF304" s="122"/>
      <c r="HG304" s="122"/>
      <c r="HH304" s="122"/>
      <c r="HI304" s="122"/>
      <c r="HJ304" s="122"/>
      <c r="HK304" s="122"/>
      <c r="HL304" s="122"/>
      <c r="HM304" s="122"/>
    </row>
    <row r="305" spans="6:221" ht="7.5" customHeight="1" x14ac:dyDescent="0.2">
      <c r="F305" s="392"/>
      <c r="G305" s="392"/>
      <c r="H305" s="392"/>
      <c r="I305" s="149"/>
      <c r="J305" s="316"/>
      <c r="K305" s="316"/>
      <c r="L305" s="316"/>
      <c r="M305" s="316"/>
      <c r="N305" s="316"/>
      <c r="O305" s="316"/>
      <c r="P305" s="316"/>
      <c r="Q305" s="316"/>
      <c r="R305" s="316"/>
      <c r="S305" s="316"/>
      <c r="T305" s="316"/>
      <c r="U305" s="316"/>
      <c r="V305" s="316"/>
      <c r="W305" s="316"/>
      <c r="X305" s="316"/>
      <c r="Y305" s="316"/>
      <c r="Z305" s="316"/>
      <c r="AA305" s="316"/>
      <c r="AB305" s="316"/>
      <c r="AC305" s="316"/>
      <c r="AD305" s="316"/>
      <c r="AE305" s="316"/>
      <c r="AF305" s="316"/>
      <c r="AG305" s="316"/>
      <c r="AH305" s="316"/>
      <c r="AI305" s="316"/>
      <c r="AJ305" s="316"/>
      <c r="AK305" s="316"/>
      <c r="AL305" s="316"/>
      <c r="AM305" s="316"/>
      <c r="AN305" s="316"/>
      <c r="AO305" s="316"/>
      <c r="AP305" s="316"/>
      <c r="AQ305" s="316"/>
      <c r="AR305" s="316"/>
      <c r="AS305" s="316"/>
      <c r="AT305" s="316"/>
      <c r="AU305" s="316"/>
      <c r="AV305" s="316"/>
      <c r="AW305" s="316"/>
      <c r="AX305" s="316"/>
      <c r="AY305" s="316"/>
      <c r="AZ305" s="163"/>
      <c r="BA305" s="355"/>
      <c r="BB305" s="393"/>
      <c r="BC305" s="393"/>
      <c r="BD305" s="393"/>
      <c r="BE305" s="393"/>
      <c r="BF305" s="393"/>
      <c r="BG305" s="393"/>
      <c r="BH305" s="393"/>
      <c r="BI305" s="393"/>
      <c r="BJ305" s="393"/>
      <c r="BK305" s="393"/>
      <c r="BL305" s="357"/>
      <c r="BM305" s="157"/>
      <c r="BN305" s="355"/>
      <c r="BO305" s="393"/>
      <c r="BP305" s="393"/>
      <c r="BQ305" s="393"/>
      <c r="BR305" s="393"/>
      <c r="BS305" s="393"/>
      <c r="BT305" s="393"/>
      <c r="BU305" s="393"/>
      <c r="BV305" s="393"/>
      <c r="BW305" s="393"/>
      <c r="BX305" s="393"/>
      <c r="BY305" s="357"/>
      <c r="BZ305" s="151"/>
      <c r="CA305" s="204"/>
      <c r="CB305" s="204"/>
      <c r="CC305" s="204"/>
      <c r="CD305" s="204"/>
      <c r="CE305" s="204"/>
      <c r="CF305" s="204"/>
      <c r="CG305" s="204"/>
      <c r="CH305" s="204"/>
      <c r="CI305" s="204"/>
      <c r="CJ305" s="204"/>
      <c r="CK305" s="204"/>
      <c r="CL305" s="204"/>
      <c r="CM305" s="204"/>
      <c r="CN305" s="204"/>
      <c r="CO305" s="204"/>
      <c r="CP305" s="204"/>
      <c r="CQ305" s="204"/>
      <c r="CR305" s="204"/>
      <c r="CS305" s="204"/>
      <c r="CT305" s="204"/>
      <c r="CU305" s="204"/>
      <c r="CV305" s="204"/>
      <c r="CW305" s="204"/>
      <c r="CX305" s="204"/>
      <c r="CY305" s="204"/>
      <c r="CZ305" s="204"/>
      <c r="DA305" s="204"/>
      <c r="DB305" s="204"/>
      <c r="DC305" s="204"/>
      <c r="DD305" s="204"/>
      <c r="DE305" s="204"/>
      <c r="DF305" s="204"/>
      <c r="DG305" s="204"/>
      <c r="DH305" s="204"/>
      <c r="DI305" s="204"/>
      <c r="DJ305" s="204"/>
      <c r="DK305" s="204"/>
      <c r="DL305" s="204"/>
      <c r="DM305" s="204"/>
      <c r="DN305" s="204"/>
      <c r="DO305" s="204"/>
      <c r="DP305" s="204"/>
      <c r="DQ305" s="204"/>
      <c r="DR305" s="204"/>
      <c r="DS305" s="204"/>
      <c r="DT305" s="204"/>
      <c r="DU305" s="204"/>
      <c r="DX305" s="202"/>
      <c r="DY305" s="202"/>
      <c r="DZ305" s="202"/>
      <c r="EA305" s="202"/>
      <c r="EB305" s="202"/>
      <c r="EC305" s="202"/>
      <c r="ED305" s="202"/>
      <c r="EE305" s="202"/>
      <c r="EF305" s="202"/>
      <c r="EG305" s="202"/>
      <c r="EH305" s="202"/>
      <c r="EI305" s="202"/>
      <c r="EJ305" s="202"/>
      <c r="EK305" s="202"/>
      <c r="EL305" s="202"/>
      <c r="EM305" s="202"/>
      <c r="EN305" s="202"/>
      <c r="EO305" s="202"/>
      <c r="EP305" s="202"/>
      <c r="EQ305" s="202"/>
      <c r="ER305" s="202"/>
      <c r="ES305" s="202"/>
      <c r="ET305" s="202"/>
      <c r="EU305" s="202"/>
      <c r="EV305" s="202"/>
      <c r="EW305" s="202"/>
      <c r="EX305" s="202"/>
      <c r="EY305" s="202"/>
      <c r="EZ305" s="202"/>
      <c r="FA305" s="202"/>
      <c r="FB305" s="202"/>
      <c r="FC305" s="202"/>
      <c r="FD305" s="202"/>
      <c r="FE305" s="202"/>
      <c r="FG305" s="125"/>
      <c r="FH305" s="125"/>
      <c r="FI305" s="125"/>
      <c r="FJ305" s="125"/>
      <c r="FK305" s="125"/>
      <c r="FL305" s="125"/>
      <c r="FM305" s="125"/>
      <c r="FN305" s="125"/>
      <c r="FO305" s="125"/>
      <c r="FP305" s="125"/>
      <c r="FQ305" s="125"/>
      <c r="FR305" s="125"/>
      <c r="FS305" s="125"/>
      <c r="FT305" s="125"/>
      <c r="FU305" s="125"/>
      <c r="FV305" s="125"/>
      <c r="FW305" s="125"/>
      <c r="FX305" s="125"/>
      <c r="FY305" s="125"/>
      <c r="FZ305" s="125"/>
      <c r="GA305" s="125"/>
      <c r="GB305" s="125"/>
      <c r="GC305" s="125"/>
      <c r="GD305" s="125"/>
      <c r="GE305" s="125"/>
      <c r="GF305" s="125"/>
      <c r="GG305" s="125"/>
      <c r="GH305" s="125"/>
      <c r="GI305" s="125"/>
      <c r="GJ305" s="124"/>
      <c r="GK305" s="122"/>
      <c r="GL305" s="122"/>
      <c r="GM305" s="122"/>
      <c r="GN305" s="122"/>
      <c r="GO305" s="122"/>
      <c r="GP305" s="122"/>
      <c r="GQ305" s="122"/>
      <c r="GR305" s="122"/>
      <c r="GS305" s="122"/>
      <c r="GT305" s="122"/>
      <c r="GU305" s="122"/>
      <c r="GV305" s="122"/>
      <c r="GW305" s="122"/>
      <c r="GX305" s="122"/>
      <c r="GY305" s="122"/>
      <c r="GZ305" s="122"/>
      <c r="HA305" s="122"/>
      <c r="HB305" s="122"/>
      <c r="HC305" s="122"/>
      <c r="HD305" s="122"/>
      <c r="HE305" s="122"/>
      <c r="HF305" s="122"/>
      <c r="HG305" s="122"/>
      <c r="HH305" s="122"/>
      <c r="HI305" s="122"/>
      <c r="HJ305" s="122"/>
      <c r="HK305" s="122"/>
      <c r="HL305" s="122"/>
      <c r="HM305" s="122"/>
    </row>
    <row r="306" spans="6:221" ht="7.5" customHeight="1" x14ac:dyDescent="0.2">
      <c r="F306" s="392"/>
      <c r="G306" s="392"/>
      <c r="H306" s="392"/>
      <c r="I306" s="149"/>
      <c r="J306" s="316"/>
      <c r="K306" s="316"/>
      <c r="L306" s="316"/>
      <c r="M306" s="316"/>
      <c r="N306" s="316"/>
      <c r="O306" s="316"/>
      <c r="P306" s="316"/>
      <c r="Q306" s="316"/>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316"/>
      <c r="AO306" s="316"/>
      <c r="AP306" s="316"/>
      <c r="AQ306" s="316"/>
      <c r="AR306" s="316"/>
      <c r="AS306" s="316"/>
      <c r="AT306" s="316"/>
      <c r="AU306" s="316"/>
      <c r="AV306" s="316"/>
      <c r="AW306" s="316"/>
      <c r="AX306" s="316"/>
      <c r="AY306" s="316"/>
      <c r="AZ306" s="163"/>
      <c r="BA306" s="355"/>
      <c r="BB306" s="393"/>
      <c r="BC306" s="393"/>
      <c r="BD306" s="393"/>
      <c r="BE306" s="393"/>
      <c r="BF306" s="393"/>
      <c r="BG306" s="393"/>
      <c r="BH306" s="393"/>
      <c r="BI306" s="393"/>
      <c r="BJ306" s="393"/>
      <c r="BK306" s="393"/>
      <c r="BL306" s="357"/>
      <c r="BM306" s="157"/>
      <c r="BN306" s="355"/>
      <c r="BO306" s="393"/>
      <c r="BP306" s="393"/>
      <c r="BQ306" s="393"/>
      <c r="BR306" s="393"/>
      <c r="BS306" s="393"/>
      <c r="BT306" s="393"/>
      <c r="BU306" s="393"/>
      <c r="BV306" s="393"/>
      <c r="BW306" s="393"/>
      <c r="BX306" s="393"/>
      <c r="BY306" s="357"/>
      <c r="BZ306" s="151"/>
      <c r="CA306" s="204"/>
      <c r="CB306" s="204"/>
      <c r="CC306" s="204"/>
      <c r="CD306" s="204"/>
      <c r="CE306" s="204"/>
      <c r="CF306" s="204"/>
      <c r="CG306" s="204"/>
      <c r="CH306" s="204"/>
      <c r="CI306" s="204"/>
      <c r="CJ306" s="204"/>
      <c r="CK306" s="204"/>
      <c r="CL306" s="204"/>
      <c r="CM306" s="204"/>
      <c r="CN306" s="204"/>
      <c r="CO306" s="204"/>
      <c r="CP306" s="204"/>
      <c r="CQ306" s="204"/>
      <c r="CR306" s="204"/>
      <c r="CS306" s="204"/>
      <c r="CT306" s="204"/>
      <c r="CU306" s="204"/>
      <c r="CV306" s="204"/>
      <c r="CW306" s="204"/>
      <c r="CX306" s="204"/>
      <c r="CY306" s="204"/>
      <c r="CZ306" s="204"/>
      <c r="DA306" s="204"/>
      <c r="DB306" s="204"/>
      <c r="DC306" s="204"/>
      <c r="DD306" s="204"/>
      <c r="DE306" s="204"/>
      <c r="DF306" s="204"/>
      <c r="DG306" s="204"/>
      <c r="DH306" s="204"/>
      <c r="DI306" s="204"/>
      <c r="DJ306" s="204"/>
      <c r="DK306" s="204"/>
      <c r="DL306" s="204"/>
      <c r="DM306" s="204"/>
      <c r="DN306" s="204"/>
      <c r="DO306" s="204"/>
      <c r="DP306" s="204"/>
      <c r="DQ306" s="204"/>
      <c r="DR306" s="204"/>
      <c r="DS306" s="204"/>
      <c r="DT306" s="204"/>
      <c r="DU306" s="204"/>
      <c r="DX306" s="202"/>
      <c r="DY306" s="202"/>
      <c r="DZ306" s="202"/>
      <c r="EA306" s="202"/>
      <c r="EB306" s="202"/>
      <c r="EC306" s="202"/>
      <c r="ED306" s="202"/>
      <c r="EE306" s="202"/>
      <c r="EF306" s="202"/>
      <c r="EG306" s="202"/>
      <c r="EH306" s="202"/>
      <c r="EI306" s="202"/>
      <c r="EJ306" s="202"/>
      <c r="EK306" s="202"/>
      <c r="EL306" s="202"/>
      <c r="EM306" s="202"/>
      <c r="EN306" s="202"/>
      <c r="EO306" s="202"/>
      <c r="EP306" s="202"/>
      <c r="EQ306" s="202"/>
      <c r="ER306" s="202"/>
      <c r="ES306" s="202"/>
      <c r="ET306" s="202"/>
      <c r="EU306" s="202"/>
      <c r="EV306" s="202"/>
      <c r="EW306" s="202"/>
      <c r="EX306" s="202"/>
      <c r="EY306" s="202"/>
      <c r="EZ306" s="202"/>
      <c r="FA306" s="202"/>
      <c r="FB306" s="202"/>
      <c r="FC306" s="202"/>
      <c r="FD306" s="202"/>
      <c r="FE306" s="202"/>
      <c r="FG306" s="125"/>
      <c r="FH306" s="125"/>
      <c r="FI306" s="125"/>
      <c r="FJ306" s="125"/>
      <c r="FK306" s="125"/>
      <c r="FL306" s="125"/>
      <c r="FM306" s="125"/>
      <c r="FN306" s="125"/>
      <c r="FO306" s="125"/>
      <c r="FP306" s="125"/>
      <c r="FQ306" s="125"/>
      <c r="FR306" s="125"/>
      <c r="FS306" s="125"/>
      <c r="FT306" s="125"/>
      <c r="FU306" s="125"/>
      <c r="FV306" s="125"/>
      <c r="FW306" s="125"/>
      <c r="FX306" s="125"/>
      <c r="FY306" s="125"/>
      <c r="FZ306" s="125"/>
      <c r="GA306" s="125"/>
      <c r="GB306" s="125"/>
      <c r="GC306" s="125"/>
      <c r="GD306" s="125"/>
      <c r="GE306" s="125"/>
      <c r="GF306" s="125"/>
      <c r="GG306" s="125"/>
      <c r="GH306" s="125"/>
      <c r="GI306" s="125"/>
      <c r="GJ306" s="124"/>
      <c r="GK306" s="122"/>
      <c r="GL306" s="122"/>
      <c r="GM306" s="122"/>
      <c r="GN306" s="122"/>
      <c r="GO306" s="122"/>
      <c r="GP306" s="122"/>
      <c r="GQ306" s="122"/>
      <c r="GR306" s="122"/>
      <c r="GS306" s="122"/>
      <c r="GT306" s="122"/>
      <c r="GU306" s="122"/>
      <c r="GV306" s="122"/>
      <c r="GW306" s="122"/>
      <c r="GX306" s="122"/>
      <c r="GY306" s="122"/>
      <c r="GZ306" s="122"/>
      <c r="HA306" s="122"/>
      <c r="HB306" s="122"/>
      <c r="HC306" s="122"/>
      <c r="HD306" s="122"/>
      <c r="HE306" s="122"/>
      <c r="HF306" s="122"/>
      <c r="HG306" s="122"/>
      <c r="HH306" s="122"/>
      <c r="HI306" s="122"/>
      <c r="HJ306" s="122"/>
      <c r="HK306" s="122"/>
      <c r="HL306" s="122"/>
      <c r="HM306" s="122"/>
    </row>
    <row r="307" spans="6:221" ht="7.5" customHeight="1" x14ac:dyDescent="0.2">
      <c r="F307" s="392"/>
      <c r="G307" s="392"/>
      <c r="H307" s="392"/>
      <c r="I307" s="149"/>
      <c r="J307" s="316"/>
      <c r="K307" s="316"/>
      <c r="L307" s="316"/>
      <c r="M307" s="316"/>
      <c r="N307" s="316"/>
      <c r="O307" s="316"/>
      <c r="P307" s="316"/>
      <c r="Q307" s="316"/>
      <c r="R307" s="316"/>
      <c r="S307" s="316"/>
      <c r="T307" s="316"/>
      <c r="U307" s="316"/>
      <c r="V307" s="316"/>
      <c r="W307" s="316"/>
      <c r="X307" s="316"/>
      <c r="Y307" s="316"/>
      <c r="Z307" s="316"/>
      <c r="AA307" s="316"/>
      <c r="AB307" s="316"/>
      <c r="AC307" s="316"/>
      <c r="AD307" s="316"/>
      <c r="AE307" s="316"/>
      <c r="AF307" s="316"/>
      <c r="AG307" s="316"/>
      <c r="AH307" s="316"/>
      <c r="AI307" s="316"/>
      <c r="AJ307" s="316"/>
      <c r="AK307" s="316"/>
      <c r="AL307" s="316"/>
      <c r="AM307" s="316"/>
      <c r="AN307" s="316"/>
      <c r="AO307" s="316"/>
      <c r="AP307" s="316"/>
      <c r="AQ307" s="316"/>
      <c r="AR307" s="316"/>
      <c r="AS307" s="316"/>
      <c r="AT307" s="316"/>
      <c r="AU307" s="316"/>
      <c r="AV307" s="316"/>
      <c r="AW307" s="316"/>
      <c r="AX307" s="316"/>
      <c r="AY307" s="316"/>
      <c r="AZ307" s="163"/>
      <c r="BA307" s="355"/>
      <c r="BB307" s="393"/>
      <c r="BC307" s="393"/>
      <c r="BD307" s="393"/>
      <c r="BE307" s="393"/>
      <c r="BF307" s="393"/>
      <c r="BG307" s="393"/>
      <c r="BH307" s="393"/>
      <c r="BI307" s="393"/>
      <c r="BJ307" s="393"/>
      <c r="BK307" s="393"/>
      <c r="BL307" s="357"/>
      <c r="BM307" s="157"/>
      <c r="BN307" s="355"/>
      <c r="BO307" s="393"/>
      <c r="BP307" s="393"/>
      <c r="BQ307" s="393"/>
      <c r="BR307" s="393"/>
      <c r="BS307" s="393"/>
      <c r="BT307" s="393"/>
      <c r="BU307" s="393"/>
      <c r="BV307" s="393"/>
      <c r="BW307" s="393"/>
      <c r="BX307" s="393"/>
      <c r="BY307" s="357"/>
      <c r="BZ307" s="151"/>
      <c r="CA307" s="204"/>
      <c r="CB307" s="204"/>
      <c r="CC307" s="204"/>
      <c r="CD307" s="204"/>
      <c r="CE307" s="204"/>
      <c r="CF307" s="204"/>
      <c r="CG307" s="204"/>
      <c r="CH307" s="204"/>
      <c r="CI307" s="204"/>
      <c r="CJ307" s="204"/>
      <c r="CK307" s="204"/>
      <c r="CL307" s="204"/>
      <c r="CM307" s="204"/>
      <c r="CN307" s="204"/>
      <c r="CO307" s="204"/>
      <c r="CP307" s="204"/>
      <c r="CQ307" s="204"/>
      <c r="CR307" s="204"/>
      <c r="CS307" s="204"/>
      <c r="CT307" s="204"/>
      <c r="CU307" s="204"/>
      <c r="CV307" s="204"/>
      <c r="CW307" s="204"/>
      <c r="CX307" s="204"/>
      <c r="CY307" s="204"/>
      <c r="CZ307" s="204"/>
      <c r="DA307" s="204"/>
      <c r="DB307" s="204"/>
      <c r="DC307" s="204"/>
      <c r="DD307" s="204"/>
      <c r="DE307" s="204"/>
      <c r="DF307" s="204"/>
      <c r="DG307" s="204"/>
      <c r="DH307" s="204"/>
      <c r="DI307" s="204"/>
      <c r="DJ307" s="204"/>
      <c r="DK307" s="204"/>
      <c r="DL307" s="204"/>
      <c r="DM307" s="204"/>
      <c r="DN307" s="204"/>
      <c r="DO307" s="204"/>
      <c r="DP307" s="204"/>
      <c r="DQ307" s="204"/>
      <c r="DR307" s="204"/>
      <c r="DS307" s="204"/>
      <c r="DT307" s="204"/>
      <c r="DU307" s="204"/>
      <c r="DX307" s="202"/>
      <c r="DY307" s="202"/>
      <c r="DZ307" s="202"/>
      <c r="EA307" s="202"/>
      <c r="EB307" s="202"/>
      <c r="EC307" s="202"/>
      <c r="ED307" s="202"/>
      <c r="EE307" s="202"/>
      <c r="EF307" s="202"/>
      <c r="EG307" s="202"/>
      <c r="EH307" s="202"/>
      <c r="EI307" s="202"/>
      <c r="EJ307" s="202"/>
      <c r="EK307" s="202"/>
      <c r="EL307" s="202"/>
      <c r="EM307" s="202"/>
      <c r="EN307" s="202"/>
      <c r="EO307" s="202"/>
      <c r="EP307" s="202"/>
      <c r="EQ307" s="202"/>
      <c r="ER307" s="202"/>
      <c r="ES307" s="202"/>
      <c r="ET307" s="202"/>
      <c r="EU307" s="202"/>
      <c r="EV307" s="202"/>
      <c r="EW307" s="202"/>
      <c r="EX307" s="202"/>
      <c r="EY307" s="202"/>
      <c r="EZ307" s="202"/>
      <c r="FA307" s="202"/>
      <c r="FB307" s="202"/>
      <c r="FC307" s="202"/>
      <c r="FD307" s="202"/>
      <c r="FE307" s="202"/>
      <c r="FG307" s="125"/>
      <c r="FH307" s="125"/>
      <c r="FI307" s="125"/>
      <c r="FJ307" s="125"/>
      <c r="FK307" s="125"/>
      <c r="FL307" s="125"/>
      <c r="FM307" s="125"/>
      <c r="FN307" s="125"/>
      <c r="FO307" s="125"/>
      <c r="FP307" s="125"/>
      <c r="FQ307" s="125"/>
      <c r="FR307" s="125"/>
      <c r="FS307" s="125"/>
      <c r="FT307" s="125"/>
      <c r="FU307" s="125"/>
      <c r="FV307" s="125"/>
      <c r="FW307" s="125"/>
      <c r="FX307" s="125"/>
      <c r="FY307" s="125"/>
      <c r="FZ307" s="125"/>
      <c r="GA307" s="125"/>
      <c r="GB307" s="125"/>
      <c r="GC307" s="125"/>
      <c r="GD307" s="125"/>
      <c r="GE307" s="125"/>
      <c r="GF307" s="125"/>
      <c r="GG307" s="125"/>
      <c r="GH307" s="125"/>
      <c r="GI307" s="125"/>
      <c r="GJ307" s="124"/>
      <c r="GK307" s="122"/>
      <c r="GL307" s="122"/>
      <c r="GM307" s="122"/>
      <c r="GN307" s="122"/>
      <c r="GO307" s="122"/>
      <c r="GP307" s="122"/>
      <c r="GQ307" s="122"/>
      <c r="GR307" s="122"/>
      <c r="GS307" s="122"/>
      <c r="GT307" s="122"/>
      <c r="GU307" s="122"/>
      <c r="GV307" s="122"/>
      <c r="GW307" s="122"/>
      <c r="GX307" s="122"/>
      <c r="GY307" s="122"/>
      <c r="GZ307" s="122"/>
      <c r="HA307" s="122"/>
      <c r="HB307" s="122"/>
      <c r="HC307" s="122"/>
      <c r="HD307" s="122"/>
      <c r="HE307" s="122"/>
      <c r="HF307" s="122"/>
      <c r="HG307" s="122"/>
      <c r="HH307" s="122"/>
      <c r="HI307" s="122"/>
      <c r="HJ307" s="122"/>
      <c r="HK307" s="122"/>
      <c r="HL307" s="122"/>
      <c r="HM307" s="122"/>
    </row>
    <row r="308" spans="6:221" ht="7.5" customHeight="1" x14ac:dyDescent="0.2">
      <c r="F308" s="392"/>
      <c r="G308" s="392"/>
      <c r="H308" s="392"/>
      <c r="I308" s="149"/>
      <c r="J308" s="316"/>
      <c r="K308" s="316"/>
      <c r="L308" s="316"/>
      <c r="M308" s="316"/>
      <c r="N308" s="316"/>
      <c r="O308" s="316"/>
      <c r="P308" s="316"/>
      <c r="Q308" s="316"/>
      <c r="R308" s="316"/>
      <c r="S308" s="316"/>
      <c r="T308" s="316"/>
      <c r="U308" s="316"/>
      <c r="V308" s="316"/>
      <c r="W308" s="316"/>
      <c r="X308" s="316"/>
      <c r="Y308" s="316"/>
      <c r="Z308" s="316"/>
      <c r="AA308" s="316"/>
      <c r="AB308" s="316"/>
      <c r="AC308" s="316"/>
      <c r="AD308" s="316"/>
      <c r="AE308" s="316"/>
      <c r="AF308" s="316"/>
      <c r="AG308" s="316"/>
      <c r="AH308" s="316"/>
      <c r="AI308" s="316"/>
      <c r="AJ308" s="316"/>
      <c r="AK308" s="316"/>
      <c r="AL308" s="316"/>
      <c r="AM308" s="316"/>
      <c r="AN308" s="316"/>
      <c r="AO308" s="316"/>
      <c r="AP308" s="316"/>
      <c r="AQ308" s="316"/>
      <c r="AR308" s="316"/>
      <c r="AS308" s="316"/>
      <c r="AT308" s="316"/>
      <c r="AU308" s="316"/>
      <c r="AV308" s="316"/>
      <c r="AW308" s="316"/>
      <c r="AX308" s="316"/>
      <c r="AY308" s="316"/>
      <c r="AZ308" s="163"/>
      <c r="BA308" s="358"/>
      <c r="BB308" s="359"/>
      <c r="BC308" s="359"/>
      <c r="BD308" s="359"/>
      <c r="BE308" s="359"/>
      <c r="BF308" s="359"/>
      <c r="BG308" s="359"/>
      <c r="BH308" s="359"/>
      <c r="BI308" s="359"/>
      <c r="BJ308" s="359"/>
      <c r="BK308" s="359"/>
      <c r="BL308" s="360"/>
      <c r="BM308" s="157"/>
      <c r="BN308" s="358"/>
      <c r="BO308" s="359"/>
      <c r="BP308" s="359"/>
      <c r="BQ308" s="359"/>
      <c r="BR308" s="359"/>
      <c r="BS308" s="359"/>
      <c r="BT308" s="359"/>
      <c r="BU308" s="359"/>
      <c r="BV308" s="359"/>
      <c r="BW308" s="359"/>
      <c r="BX308" s="359"/>
      <c r="BY308" s="360"/>
      <c r="BZ308" s="151"/>
      <c r="CA308" s="204"/>
      <c r="CB308" s="204"/>
      <c r="CC308" s="204"/>
      <c r="CD308" s="204"/>
      <c r="CE308" s="204"/>
      <c r="CF308" s="204"/>
      <c r="CG308" s="204"/>
      <c r="CH308" s="204"/>
      <c r="CI308" s="204"/>
      <c r="CJ308" s="204"/>
      <c r="CK308" s="204"/>
      <c r="CL308" s="204"/>
      <c r="CM308" s="204"/>
      <c r="CN308" s="204"/>
      <c r="CO308" s="204"/>
      <c r="CP308" s="204"/>
      <c r="CQ308" s="204"/>
      <c r="CR308" s="204"/>
      <c r="CS308" s="204"/>
      <c r="CT308" s="204"/>
      <c r="CU308" s="204"/>
      <c r="CV308" s="204"/>
      <c r="CW308" s="204"/>
      <c r="CX308" s="204"/>
      <c r="CY308" s="204"/>
      <c r="CZ308" s="204"/>
      <c r="DA308" s="204"/>
      <c r="DB308" s="204"/>
      <c r="DC308" s="204"/>
      <c r="DD308" s="204"/>
      <c r="DE308" s="204"/>
      <c r="DF308" s="204"/>
      <c r="DG308" s="204"/>
      <c r="DH308" s="204"/>
      <c r="DI308" s="204"/>
      <c r="DJ308" s="204"/>
      <c r="DK308" s="204"/>
      <c r="DL308" s="204"/>
      <c r="DM308" s="204"/>
      <c r="DN308" s="204"/>
      <c r="DO308" s="204"/>
      <c r="DP308" s="204"/>
      <c r="DQ308" s="204"/>
      <c r="DR308" s="204"/>
      <c r="DS308" s="204"/>
      <c r="DT308" s="204"/>
      <c r="DU308" s="204"/>
      <c r="DX308" s="202"/>
      <c r="DY308" s="202"/>
      <c r="DZ308" s="202"/>
      <c r="EA308" s="202"/>
      <c r="EB308" s="202"/>
      <c r="EC308" s="202"/>
      <c r="ED308" s="202"/>
      <c r="EE308" s="202"/>
      <c r="EF308" s="202"/>
      <c r="EG308" s="202"/>
      <c r="EH308" s="202"/>
      <c r="EI308" s="202"/>
      <c r="EJ308" s="202"/>
      <c r="EK308" s="202"/>
      <c r="EL308" s="202"/>
      <c r="EM308" s="202"/>
      <c r="EN308" s="202"/>
      <c r="EO308" s="202"/>
      <c r="EP308" s="202"/>
      <c r="EQ308" s="202"/>
      <c r="ER308" s="202"/>
      <c r="ES308" s="202"/>
      <c r="ET308" s="202"/>
      <c r="EU308" s="202"/>
      <c r="EV308" s="202"/>
      <c r="EW308" s="202"/>
      <c r="EX308" s="202"/>
      <c r="EY308" s="202"/>
      <c r="EZ308" s="202"/>
      <c r="FA308" s="202"/>
      <c r="FB308" s="202"/>
      <c r="FC308" s="202"/>
      <c r="FD308" s="202"/>
      <c r="FE308" s="202"/>
    </row>
    <row r="309" spans="6:221" ht="7.5" customHeight="1" x14ac:dyDescent="0.2">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c r="AE309" s="149"/>
      <c r="AF309" s="149"/>
      <c r="AG309" s="149"/>
      <c r="AH309" s="149"/>
      <c r="AI309" s="149"/>
      <c r="AJ309" s="149"/>
      <c r="AK309" s="149"/>
      <c r="AL309" s="149"/>
      <c r="AM309" s="149"/>
      <c r="AN309" s="149"/>
      <c r="AO309" s="149"/>
      <c r="AP309" s="149"/>
      <c r="AQ309" s="149"/>
      <c r="AR309" s="149"/>
      <c r="AS309" s="149"/>
      <c r="AT309" s="149"/>
      <c r="AU309" s="149"/>
      <c r="AV309" s="149"/>
      <c r="AW309" s="149"/>
      <c r="AX309" s="149"/>
      <c r="AY309" s="149"/>
      <c r="AZ309" s="163"/>
      <c r="BA309" s="173"/>
      <c r="BB309" s="173"/>
      <c r="BC309" s="173"/>
      <c r="BD309" s="173"/>
      <c r="BE309" s="173"/>
      <c r="BF309" s="173"/>
      <c r="BG309" s="173"/>
      <c r="BH309" s="173"/>
      <c r="BI309" s="173"/>
      <c r="BJ309" s="173"/>
      <c r="BK309" s="173"/>
      <c r="BL309" s="173"/>
      <c r="BM309" s="174"/>
      <c r="BN309" s="173"/>
      <c r="BO309" s="173"/>
      <c r="BP309" s="173"/>
      <c r="BQ309" s="173"/>
      <c r="BR309" s="173"/>
      <c r="BS309" s="173"/>
      <c r="BT309" s="173"/>
      <c r="BU309" s="173"/>
      <c r="BV309" s="173"/>
      <c r="BW309" s="173"/>
      <c r="BX309" s="173"/>
      <c r="BY309" s="173"/>
      <c r="BZ309" s="175"/>
      <c r="CA309" s="151"/>
      <c r="CB309" s="151"/>
      <c r="CC309" s="151"/>
      <c r="CD309" s="151"/>
      <c r="CE309" s="151"/>
      <c r="CF309" s="151"/>
      <c r="CG309" s="151"/>
      <c r="CH309" s="151"/>
      <c r="CI309" s="151"/>
      <c r="CJ309" s="151"/>
      <c r="CK309" s="151"/>
      <c r="CL309" s="151"/>
      <c r="CM309" s="151"/>
      <c r="CN309" s="151"/>
      <c r="CO309" s="163"/>
      <c r="CP309" s="163"/>
      <c r="CQ309" s="163"/>
      <c r="CR309" s="163"/>
      <c r="CS309" s="163"/>
      <c r="CT309" s="163"/>
      <c r="CU309" s="163"/>
      <c r="CV309" s="163"/>
      <c r="CW309" s="163"/>
      <c r="CX309" s="163"/>
      <c r="CY309" s="163"/>
      <c r="CZ309" s="163"/>
      <c r="DA309" s="163"/>
      <c r="DB309" s="163"/>
      <c r="DC309" s="163"/>
      <c r="DD309" s="163"/>
      <c r="DE309" s="163"/>
      <c r="DF309" s="163"/>
      <c r="DG309" s="163"/>
      <c r="DH309" s="163"/>
      <c r="DI309" s="163"/>
      <c r="DJ309" s="163"/>
      <c r="DK309" s="163"/>
      <c r="DL309" s="163"/>
      <c r="DM309" s="163"/>
      <c r="DN309" s="163"/>
      <c r="DO309" s="163"/>
      <c r="DP309" s="163"/>
      <c r="DQ309" s="151"/>
      <c r="DR309" s="151"/>
      <c r="DS309" s="151"/>
      <c r="DT309" s="151"/>
      <c r="DU309" s="151"/>
      <c r="DX309" s="118"/>
      <c r="DY309" s="118"/>
      <c r="DZ309" s="118"/>
      <c r="EA309" s="118"/>
      <c r="EB309" s="118"/>
      <c r="EC309" s="118"/>
      <c r="ED309" s="118"/>
      <c r="EE309" s="118"/>
      <c r="EF309" s="118"/>
      <c r="EG309" s="118"/>
      <c r="EH309" s="118"/>
      <c r="EI309" s="118"/>
      <c r="EJ309" s="118"/>
      <c r="EK309" s="118"/>
      <c r="EL309" s="118"/>
      <c r="EM309" s="118"/>
      <c r="EN309" s="118"/>
      <c r="EO309" s="118"/>
      <c r="EP309" s="118"/>
      <c r="EQ309" s="118"/>
      <c r="ER309" s="118"/>
      <c r="ES309" s="118"/>
      <c r="ET309" s="118"/>
      <c r="EU309" s="118"/>
      <c r="EV309" s="118"/>
      <c r="EW309" s="118"/>
      <c r="EX309" s="118"/>
      <c r="EY309" s="118"/>
      <c r="EZ309" s="118"/>
      <c r="FA309" s="118"/>
      <c r="FB309" s="118"/>
      <c r="FC309" s="118"/>
      <c r="FD309" s="118"/>
      <c r="FE309" s="118"/>
    </row>
    <row r="310" spans="6:221" ht="7.5" customHeight="1" x14ac:dyDescent="0.2">
      <c r="F310" s="391" t="s">
        <v>78</v>
      </c>
      <c r="G310" s="392"/>
      <c r="H310" s="392"/>
      <c r="I310" s="163"/>
      <c r="J310" s="316" t="s">
        <v>72</v>
      </c>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6"/>
      <c r="AY310" s="316"/>
      <c r="AZ310" s="163"/>
      <c r="BA310" s="361">
        <v>0</v>
      </c>
      <c r="BB310" s="362"/>
      <c r="BC310" s="362"/>
      <c r="BD310" s="362"/>
      <c r="BE310" s="362"/>
      <c r="BF310" s="362"/>
      <c r="BG310" s="362"/>
      <c r="BH310" s="362"/>
      <c r="BI310" s="362"/>
      <c r="BJ310" s="362"/>
      <c r="BK310" s="362"/>
      <c r="BL310" s="363"/>
      <c r="BM310" s="171"/>
      <c r="BN310" s="361">
        <v>0</v>
      </c>
      <c r="BO310" s="362"/>
      <c r="BP310" s="362"/>
      <c r="BQ310" s="362"/>
      <c r="BR310" s="362"/>
      <c r="BS310" s="362"/>
      <c r="BT310" s="362"/>
      <c r="BU310" s="362"/>
      <c r="BV310" s="362"/>
      <c r="BW310" s="362"/>
      <c r="BX310" s="362"/>
      <c r="BY310" s="363"/>
      <c r="BZ310" s="151"/>
      <c r="CA310" s="151"/>
      <c r="CB310" s="151"/>
      <c r="CC310" s="151"/>
      <c r="CD310" s="151"/>
      <c r="CE310" s="151"/>
      <c r="CF310" s="151"/>
      <c r="CG310" s="163"/>
      <c r="CH310" s="163"/>
      <c r="CI310" s="163"/>
      <c r="CJ310" s="163"/>
      <c r="CK310" s="163"/>
      <c r="CL310" s="163"/>
      <c r="CM310" s="163"/>
      <c r="CN310" s="163"/>
      <c r="CO310" s="163"/>
      <c r="CP310" s="163"/>
      <c r="CQ310" s="163"/>
      <c r="CR310" s="163"/>
      <c r="CS310" s="163"/>
      <c r="CT310" s="163"/>
      <c r="CU310" s="163"/>
      <c r="CV310" s="163"/>
      <c r="CW310" s="163"/>
      <c r="CX310" s="163"/>
      <c r="CY310" s="163"/>
      <c r="CZ310" s="163"/>
      <c r="DA310" s="163"/>
      <c r="DB310" s="163"/>
      <c r="DC310" s="163"/>
      <c r="DD310" s="163"/>
      <c r="DE310" s="163"/>
      <c r="DF310" s="163"/>
      <c r="DG310" s="163"/>
      <c r="DH310" s="163"/>
      <c r="DI310" s="163"/>
      <c r="DJ310" s="163"/>
      <c r="DK310" s="163"/>
      <c r="DL310" s="163"/>
      <c r="DM310" s="163"/>
      <c r="DN310" s="163"/>
      <c r="DO310" s="163"/>
      <c r="DP310" s="163"/>
      <c r="DQ310" s="163"/>
      <c r="DR310" s="163"/>
      <c r="DS310" s="163"/>
      <c r="DT310" s="151"/>
      <c r="DU310" s="151"/>
      <c r="DX310" s="118"/>
      <c r="DY310" s="118"/>
      <c r="DZ310" s="118"/>
      <c r="EA310" s="118"/>
      <c r="EB310" s="118"/>
      <c r="EC310" s="118"/>
      <c r="ED310" s="118"/>
      <c r="EE310" s="118"/>
      <c r="EF310" s="118"/>
      <c r="EG310" s="118"/>
      <c r="EH310" s="118"/>
      <c r="EI310" s="118"/>
      <c r="EJ310" s="118"/>
      <c r="EK310" s="118"/>
      <c r="EL310" s="118"/>
      <c r="EM310" s="118"/>
      <c r="EN310" s="118"/>
      <c r="EO310" s="118"/>
      <c r="EP310" s="118"/>
      <c r="EQ310" s="118"/>
      <c r="ER310" s="118"/>
      <c r="ES310" s="118"/>
      <c r="ET310" s="118"/>
      <c r="EU310" s="118"/>
      <c r="EV310" s="118"/>
      <c r="EW310" s="118"/>
      <c r="EX310" s="118"/>
      <c r="EY310" s="118"/>
      <c r="EZ310" s="118"/>
      <c r="FA310" s="118"/>
      <c r="FB310" s="118"/>
      <c r="FC310" s="118"/>
      <c r="FD310" s="118"/>
      <c r="FE310" s="118"/>
    </row>
    <row r="311" spans="6:221" ht="7.5" customHeight="1" x14ac:dyDescent="0.2">
      <c r="F311" s="392"/>
      <c r="G311" s="392"/>
      <c r="H311" s="392"/>
      <c r="I311" s="163"/>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6"/>
      <c r="AY311" s="316"/>
      <c r="AZ311" s="163"/>
      <c r="BA311" s="364"/>
      <c r="BB311" s="365"/>
      <c r="BC311" s="365"/>
      <c r="BD311" s="365"/>
      <c r="BE311" s="365"/>
      <c r="BF311" s="365"/>
      <c r="BG311" s="365"/>
      <c r="BH311" s="365"/>
      <c r="BI311" s="365"/>
      <c r="BJ311" s="365"/>
      <c r="BK311" s="365"/>
      <c r="BL311" s="366"/>
      <c r="BM311" s="171"/>
      <c r="BN311" s="364"/>
      <c r="BO311" s="365"/>
      <c r="BP311" s="365"/>
      <c r="BQ311" s="365"/>
      <c r="BR311" s="365"/>
      <c r="BS311" s="365"/>
      <c r="BT311" s="365"/>
      <c r="BU311" s="365"/>
      <c r="BV311" s="365"/>
      <c r="BW311" s="365"/>
      <c r="BX311" s="365"/>
      <c r="BY311" s="366"/>
      <c r="BZ311" s="151"/>
      <c r="CA311" s="151"/>
      <c r="CB311" s="151"/>
      <c r="CC311" s="151"/>
      <c r="CD311" s="151"/>
      <c r="CE311" s="151"/>
      <c r="CF311" s="151"/>
      <c r="CG311" s="163"/>
      <c r="CH311" s="163"/>
      <c r="CI311" s="163"/>
      <c r="CJ311" s="163"/>
      <c r="CK311" s="163"/>
      <c r="CL311" s="163"/>
      <c r="CM311" s="163"/>
      <c r="CN311" s="163"/>
      <c r="CO311" s="163"/>
      <c r="CP311" s="163"/>
      <c r="CQ311" s="163"/>
      <c r="CR311" s="163"/>
      <c r="CS311" s="163"/>
      <c r="CT311" s="163"/>
      <c r="CU311" s="163"/>
      <c r="CV311" s="163"/>
      <c r="CW311" s="163"/>
      <c r="CX311" s="163"/>
      <c r="CY311" s="163"/>
      <c r="CZ311" s="163"/>
      <c r="DA311" s="163"/>
      <c r="DB311" s="163"/>
      <c r="DC311" s="163"/>
      <c r="DD311" s="163"/>
      <c r="DE311" s="163"/>
      <c r="DF311" s="163"/>
      <c r="DG311" s="163"/>
      <c r="DH311" s="163"/>
      <c r="DI311" s="163"/>
      <c r="DJ311" s="163"/>
      <c r="DK311" s="163"/>
      <c r="DL311" s="163"/>
      <c r="DM311" s="163"/>
      <c r="DN311" s="163"/>
      <c r="DO311" s="163"/>
      <c r="DP311" s="163"/>
      <c r="DQ311" s="163"/>
      <c r="DR311" s="163"/>
      <c r="DS311" s="163"/>
      <c r="DT311" s="163"/>
      <c r="DU311" s="163"/>
      <c r="DX311" s="118"/>
      <c r="DY311" s="118"/>
      <c r="DZ311" s="118"/>
      <c r="EA311" s="118"/>
      <c r="EB311" s="118"/>
      <c r="EC311" s="118"/>
      <c r="ED311" s="118"/>
      <c r="EE311" s="118"/>
      <c r="EF311" s="118"/>
      <c r="EG311" s="118"/>
      <c r="EH311" s="118"/>
      <c r="EI311" s="118"/>
      <c r="EJ311" s="118"/>
      <c r="EK311" s="118"/>
      <c r="EL311" s="118"/>
      <c r="EM311" s="118"/>
      <c r="EN311" s="118"/>
      <c r="EO311" s="118"/>
      <c r="EP311" s="118"/>
      <c r="EQ311" s="118"/>
      <c r="ER311" s="118"/>
      <c r="ES311" s="118"/>
      <c r="ET311" s="118"/>
      <c r="EU311" s="118"/>
      <c r="EV311" s="118"/>
      <c r="EW311" s="118"/>
      <c r="EX311" s="118"/>
      <c r="EY311" s="118"/>
      <c r="EZ311" s="118"/>
      <c r="FA311" s="118"/>
      <c r="FB311" s="118"/>
      <c r="FC311" s="118"/>
      <c r="FD311" s="118"/>
      <c r="FE311" s="118"/>
    </row>
    <row r="312" spans="6:221" ht="7.5" customHeight="1" x14ac:dyDescent="0.2">
      <c r="F312" s="392"/>
      <c r="G312" s="392"/>
      <c r="H312" s="392"/>
      <c r="I312" s="163"/>
      <c r="J312" s="316"/>
      <c r="K312" s="316"/>
      <c r="L312" s="316"/>
      <c r="M312" s="316"/>
      <c r="N312" s="316"/>
      <c r="O312" s="316"/>
      <c r="P312" s="316"/>
      <c r="Q312" s="316"/>
      <c r="R312" s="316"/>
      <c r="S312" s="316"/>
      <c r="T312" s="316"/>
      <c r="U312" s="316"/>
      <c r="V312" s="316"/>
      <c r="W312" s="316"/>
      <c r="X312" s="316"/>
      <c r="Y312" s="316"/>
      <c r="Z312" s="316"/>
      <c r="AA312" s="316"/>
      <c r="AB312" s="316"/>
      <c r="AC312" s="316"/>
      <c r="AD312" s="316"/>
      <c r="AE312" s="316"/>
      <c r="AF312" s="316"/>
      <c r="AG312" s="316"/>
      <c r="AH312" s="316"/>
      <c r="AI312" s="316"/>
      <c r="AJ312" s="316"/>
      <c r="AK312" s="316"/>
      <c r="AL312" s="316"/>
      <c r="AM312" s="316"/>
      <c r="AN312" s="316"/>
      <c r="AO312" s="316"/>
      <c r="AP312" s="316"/>
      <c r="AQ312" s="316"/>
      <c r="AR312" s="316"/>
      <c r="AS312" s="316"/>
      <c r="AT312" s="316"/>
      <c r="AU312" s="316"/>
      <c r="AV312" s="316"/>
      <c r="AW312" s="316"/>
      <c r="AX312" s="316"/>
      <c r="AY312" s="316"/>
      <c r="AZ312" s="163"/>
      <c r="BA312" s="364"/>
      <c r="BB312" s="365"/>
      <c r="BC312" s="365"/>
      <c r="BD312" s="365"/>
      <c r="BE312" s="365"/>
      <c r="BF312" s="365"/>
      <c r="BG312" s="365"/>
      <c r="BH312" s="365"/>
      <c r="BI312" s="365"/>
      <c r="BJ312" s="365"/>
      <c r="BK312" s="365"/>
      <c r="BL312" s="366"/>
      <c r="BM312" s="171"/>
      <c r="BN312" s="364"/>
      <c r="BO312" s="365"/>
      <c r="BP312" s="365"/>
      <c r="BQ312" s="365"/>
      <c r="BR312" s="365"/>
      <c r="BS312" s="365"/>
      <c r="BT312" s="365"/>
      <c r="BU312" s="365"/>
      <c r="BV312" s="365"/>
      <c r="BW312" s="365"/>
      <c r="BX312" s="365"/>
      <c r="BY312" s="366"/>
      <c r="BZ312" s="151"/>
      <c r="CA312" s="151"/>
      <c r="CB312" s="151"/>
      <c r="CC312" s="151"/>
      <c r="CD312" s="151"/>
      <c r="CE312" s="151"/>
      <c r="CF312" s="151"/>
      <c r="CG312" s="163"/>
      <c r="CH312" s="163"/>
      <c r="CI312" s="163"/>
      <c r="CJ312" s="163"/>
      <c r="CK312" s="163"/>
      <c r="CL312" s="163"/>
      <c r="CM312" s="163"/>
      <c r="CN312" s="163"/>
      <c r="CO312" s="163"/>
      <c r="CP312" s="163"/>
      <c r="CQ312" s="163"/>
      <c r="CR312" s="163"/>
      <c r="CS312" s="163"/>
      <c r="CT312" s="163"/>
      <c r="CU312" s="163"/>
      <c r="CV312" s="163"/>
      <c r="CW312" s="163"/>
      <c r="CX312" s="163"/>
      <c r="CY312" s="163"/>
      <c r="CZ312" s="163"/>
      <c r="DA312" s="163"/>
      <c r="DB312" s="163"/>
      <c r="DC312" s="163"/>
      <c r="DD312" s="163"/>
      <c r="DE312" s="163"/>
      <c r="DF312" s="163"/>
      <c r="DG312" s="163"/>
      <c r="DH312" s="163"/>
      <c r="DI312" s="163"/>
      <c r="DJ312" s="163"/>
      <c r="DK312" s="163"/>
      <c r="DL312" s="163"/>
      <c r="DM312" s="163"/>
      <c r="DN312" s="163"/>
      <c r="DO312" s="163"/>
      <c r="DP312" s="163"/>
      <c r="DQ312" s="163"/>
      <c r="DR312" s="163"/>
      <c r="DS312" s="163"/>
      <c r="DT312" s="163"/>
      <c r="DU312" s="163"/>
      <c r="DX312" s="118"/>
      <c r="DY312" s="118"/>
      <c r="DZ312" s="118"/>
      <c r="EA312" s="118"/>
      <c r="EB312" s="118"/>
      <c r="EC312" s="118"/>
      <c r="ED312" s="118"/>
      <c r="EE312" s="118"/>
      <c r="EF312" s="118"/>
      <c r="EG312" s="118"/>
      <c r="EH312" s="118"/>
      <c r="EI312" s="118"/>
      <c r="EJ312" s="118"/>
      <c r="EK312" s="118"/>
      <c r="EL312" s="118"/>
      <c r="EM312" s="118"/>
      <c r="EN312" s="118"/>
      <c r="EO312" s="118"/>
      <c r="EP312" s="118"/>
      <c r="EQ312" s="118"/>
      <c r="ER312" s="118"/>
      <c r="ES312" s="118"/>
      <c r="ET312" s="118"/>
      <c r="EU312" s="118"/>
      <c r="EV312" s="118"/>
      <c r="EW312" s="118"/>
      <c r="EX312" s="118"/>
      <c r="EY312" s="118"/>
      <c r="EZ312" s="118"/>
      <c r="FA312" s="118"/>
      <c r="FB312" s="118"/>
      <c r="FC312" s="118"/>
      <c r="FD312" s="118"/>
      <c r="FE312" s="118"/>
    </row>
    <row r="313" spans="6:221" ht="7.5" customHeight="1" x14ac:dyDescent="0.2">
      <c r="F313" s="392"/>
      <c r="G313" s="392"/>
      <c r="H313" s="392"/>
      <c r="I313" s="163"/>
      <c r="J313" s="316"/>
      <c r="K313" s="316"/>
      <c r="L313" s="316"/>
      <c r="M313" s="316"/>
      <c r="N313" s="316"/>
      <c r="O313" s="316"/>
      <c r="P313" s="316"/>
      <c r="Q313" s="316"/>
      <c r="R313" s="316"/>
      <c r="S313" s="316"/>
      <c r="T313" s="316"/>
      <c r="U313" s="316"/>
      <c r="V313" s="316"/>
      <c r="W313" s="316"/>
      <c r="X313" s="316"/>
      <c r="Y313" s="316"/>
      <c r="Z313" s="316"/>
      <c r="AA313" s="316"/>
      <c r="AB313" s="316"/>
      <c r="AC313" s="316"/>
      <c r="AD313" s="316"/>
      <c r="AE313" s="316"/>
      <c r="AF313" s="316"/>
      <c r="AG313" s="316"/>
      <c r="AH313" s="316"/>
      <c r="AI313" s="316"/>
      <c r="AJ313" s="316"/>
      <c r="AK313" s="316"/>
      <c r="AL313" s="316"/>
      <c r="AM313" s="316"/>
      <c r="AN313" s="316"/>
      <c r="AO313" s="316"/>
      <c r="AP313" s="316"/>
      <c r="AQ313" s="316"/>
      <c r="AR313" s="316"/>
      <c r="AS313" s="316"/>
      <c r="AT313" s="316"/>
      <c r="AU313" s="316"/>
      <c r="AV313" s="316"/>
      <c r="AW313" s="316"/>
      <c r="AX313" s="316"/>
      <c r="AY313" s="316"/>
      <c r="AZ313" s="163"/>
      <c r="BA313" s="364"/>
      <c r="BB313" s="365"/>
      <c r="BC313" s="365"/>
      <c r="BD313" s="365"/>
      <c r="BE313" s="365"/>
      <c r="BF313" s="365"/>
      <c r="BG313" s="365"/>
      <c r="BH313" s="365"/>
      <c r="BI313" s="365"/>
      <c r="BJ313" s="365"/>
      <c r="BK313" s="365"/>
      <c r="BL313" s="366"/>
      <c r="BM313" s="171"/>
      <c r="BN313" s="364"/>
      <c r="BO313" s="365"/>
      <c r="BP313" s="365"/>
      <c r="BQ313" s="365"/>
      <c r="BR313" s="365"/>
      <c r="BS313" s="365"/>
      <c r="BT313" s="365"/>
      <c r="BU313" s="365"/>
      <c r="BV313" s="365"/>
      <c r="BW313" s="365"/>
      <c r="BX313" s="365"/>
      <c r="BY313" s="366"/>
      <c r="BZ313" s="151"/>
      <c r="CA313" s="151"/>
      <c r="CB313" s="151"/>
      <c r="CC313" s="151"/>
      <c r="CD313" s="151"/>
      <c r="CE313" s="151"/>
      <c r="CF313" s="151"/>
      <c r="CG313" s="163"/>
      <c r="CH313" s="163"/>
      <c r="CI313" s="163"/>
      <c r="CJ313" s="163"/>
      <c r="CK313" s="163"/>
      <c r="CL313" s="163"/>
      <c r="CM313" s="163"/>
      <c r="CN313" s="163"/>
      <c r="CO313" s="163"/>
      <c r="CP313" s="163"/>
      <c r="CQ313" s="163"/>
      <c r="CR313" s="163"/>
      <c r="CS313" s="163"/>
      <c r="CT313" s="163"/>
      <c r="CU313" s="163"/>
      <c r="CV313" s="163"/>
      <c r="CW313" s="163"/>
      <c r="CX313" s="163"/>
      <c r="CY313" s="163"/>
      <c r="CZ313" s="163"/>
      <c r="DA313" s="163"/>
      <c r="DB313" s="163"/>
      <c r="DC313" s="163"/>
      <c r="DD313" s="163"/>
      <c r="DE313" s="163"/>
      <c r="DF313" s="163"/>
      <c r="DG313" s="163"/>
      <c r="DH313" s="163"/>
      <c r="DI313" s="163"/>
      <c r="DJ313" s="163"/>
      <c r="DK313" s="163"/>
      <c r="DL313" s="163"/>
      <c r="DM313" s="163"/>
      <c r="DN313" s="163"/>
      <c r="DO313" s="163"/>
      <c r="DP313" s="163"/>
      <c r="DQ313" s="163"/>
      <c r="DR313" s="163"/>
      <c r="DS313" s="163"/>
      <c r="DT313" s="163"/>
      <c r="DU313" s="163"/>
      <c r="DX313" s="118"/>
      <c r="DY313" s="118"/>
      <c r="DZ313" s="118"/>
      <c r="EA313" s="118"/>
      <c r="EB313" s="118"/>
      <c r="EC313" s="118"/>
      <c r="ED313" s="118"/>
      <c r="EE313" s="118"/>
      <c r="EF313" s="118"/>
      <c r="EG313" s="118"/>
      <c r="EH313" s="118"/>
      <c r="EI313" s="118"/>
      <c r="EJ313" s="118"/>
      <c r="EK313" s="118"/>
      <c r="EL313" s="118"/>
      <c r="EM313" s="118"/>
      <c r="EN313" s="118"/>
      <c r="EO313" s="118"/>
      <c r="EP313" s="118"/>
      <c r="EQ313" s="118"/>
      <c r="ER313" s="118"/>
      <c r="ES313" s="118"/>
      <c r="ET313" s="118"/>
      <c r="EU313" s="118"/>
      <c r="EV313" s="118"/>
      <c r="EW313" s="118"/>
      <c r="EX313" s="118"/>
      <c r="EY313" s="118"/>
      <c r="EZ313" s="118"/>
      <c r="FA313" s="118"/>
      <c r="FB313" s="118"/>
      <c r="FC313" s="118"/>
      <c r="FD313" s="118"/>
      <c r="FE313" s="118"/>
    </row>
    <row r="314" spans="6:221" ht="7.5" customHeight="1" x14ac:dyDescent="0.2">
      <c r="F314" s="392"/>
      <c r="G314" s="392"/>
      <c r="H314" s="392"/>
      <c r="I314" s="163"/>
      <c r="J314" s="316"/>
      <c r="K314" s="316"/>
      <c r="L314" s="316"/>
      <c r="M314" s="316"/>
      <c r="N314" s="316"/>
      <c r="O314" s="316"/>
      <c r="P314" s="316"/>
      <c r="Q314" s="316"/>
      <c r="R314" s="316"/>
      <c r="S314" s="316"/>
      <c r="T314" s="316"/>
      <c r="U314" s="316"/>
      <c r="V314" s="316"/>
      <c r="W314" s="316"/>
      <c r="X314" s="316"/>
      <c r="Y314" s="316"/>
      <c r="Z314" s="316"/>
      <c r="AA314" s="316"/>
      <c r="AB314" s="316"/>
      <c r="AC314" s="316"/>
      <c r="AD314" s="316"/>
      <c r="AE314" s="316"/>
      <c r="AF314" s="316"/>
      <c r="AG314" s="316"/>
      <c r="AH314" s="316"/>
      <c r="AI314" s="316"/>
      <c r="AJ314" s="316"/>
      <c r="AK314" s="316"/>
      <c r="AL314" s="316"/>
      <c r="AM314" s="316"/>
      <c r="AN314" s="316"/>
      <c r="AO314" s="316"/>
      <c r="AP314" s="316"/>
      <c r="AQ314" s="316"/>
      <c r="AR314" s="316"/>
      <c r="AS314" s="316"/>
      <c r="AT314" s="316"/>
      <c r="AU314" s="316"/>
      <c r="AV314" s="316"/>
      <c r="AW314" s="316"/>
      <c r="AX314" s="316"/>
      <c r="AY314" s="316"/>
      <c r="AZ314" s="163"/>
      <c r="BA314" s="367"/>
      <c r="BB314" s="368"/>
      <c r="BC314" s="368"/>
      <c r="BD314" s="368"/>
      <c r="BE314" s="368"/>
      <c r="BF314" s="368"/>
      <c r="BG314" s="368"/>
      <c r="BH314" s="368"/>
      <c r="BI314" s="368"/>
      <c r="BJ314" s="368"/>
      <c r="BK314" s="368"/>
      <c r="BL314" s="369"/>
      <c r="BM314" s="171"/>
      <c r="BN314" s="367"/>
      <c r="BO314" s="368"/>
      <c r="BP314" s="368"/>
      <c r="BQ314" s="368"/>
      <c r="BR314" s="368"/>
      <c r="BS314" s="368"/>
      <c r="BT314" s="368"/>
      <c r="BU314" s="368"/>
      <c r="BV314" s="368"/>
      <c r="BW314" s="368"/>
      <c r="BX314" s="368"/>
      <c r="BY314" s="369"/>
      <c r="BZ314" s="151"/>
      <c r="CA314" s="151"/>
      <c r="CB314" s="151"/>
      <c r="CC314" s="151"/>
      <c r="CD314" s="151"/>
      <c r="CE314" s="151"/>
      <c r="CF314" s="151"/>
      <c r="CG314" s="163"/>
      <c r="CH314" s="163"/>
      <c r="CI314" s="163"/>
      <c r="CJ314" s="163"/>
      <c r="CK314" s="163"/>
      <c r="CL314" s="163"/>
      <c r="CM314" s="163"/>
      <c r="CN314" s="163"/>
      <c r="CO314" s="163"/>
      <c r="CP314" s="163"/>
      <c r="CQ314" s="163"/>
      <c r="CR314" s="163"/>
      <c r="CS314" s="163"/>
      <c r="CT314" s="163"/>
      <c r="CU314" s="163"/>
      <c r="CV314" s="163"/>
      <c r="CW314" s="163"/>
      <c r="CX314" s="163"/>
      <c r="CY314" s="163"/>
      <c r="CZ314" s="163"/>
      <c r="DA314" s="163"/>
      <c r="DB314" s="163"/>
      <c r="DC314" s="163"/>
      <c r="DD314" s="163"/>
      <c r="DE314" s="163"/>
      <c r="DF314" s="163"/>
      <c r="DG314" s="163"/>
      <c r="DH314" s="163"/>
      <c r="DI314" s="163"/>
      <c r="DJ314" s="163"/>
      <c r="DK314" s="163"/>
      <c r="DL314" s="163"/>
      <c r="DM314" s="163"/>
      <c r="DN314" s="163"/>
      <c r="DO314" s="163"/>
      <c r="DP314" s="163"/>
      <c r="DQ314" s="163"/>
      <c r="DR314" s="163"/>
      <c r="DS314" s="163"/>
      <c r="DT314" s="163"/>
      <c r="DU314" s="163"/>
      <c r="DX314" s="118"/>
      <c r="DY314" s="118"/>
      <c r="DZ314" s="118"/>
      <c r="EA314" s="118"/>
      <c r="EB314" s="118"/>
      <c r="EC314" s="118"/>
      <c r="ED314" s="118"/>
      <c r="EE314" s="118"/>
      <c r="EF314" s="118"/>
      <c r="EG314" s="118"/>
      <c r="EH314" s="118"/>
      <c r="EI314" s="118"/>
      <c r="EJ314" s="118"/>
      <c r="EK314" s="118"/>
      <c r="EL314" s="118"/>
      <c r="EM314" s="118"/>
      <c r="EN314" s="118"/>
      <c r="EO314" s="118"/>
      <c r="EP314" s="118"/>
      <c r="EQ314" s="118"/>
      <c r="ER314" s="118"/>
      <c r="ES314" s="118"/>
      <c r="ET314" s="118"/>
      <c r="EU314" s="118"/>
      <c r="EV314" s="118"/>
      <c r="EW314" s="118"/>
      <c r="EX314" s="118"/>
      <c r="EY314" s="118"/>
      <c r="EZ314" s="118"/>
      <c r="FA314" s="118"/>
      <c r="FB314" s="118"/>
      <c r="FC314" s="118"/>
      <c r="FD314" s="118"/>
      <c r="FE314" s="118"/>
    </row>
    <row r="315" spans="6:221" ht="7.5" customHeight="1" x14ac:dyDescent="0.2">
      <c r="F315" s="163"/>
      <c r="G315" s="163"/>
      <c r="H315" s="163"/>
      <c r="I315" s="163"/>
      <c r="J315" s="163"/>
      <c r="K315" s="163"/>
      <c r="L315" s="163"/>
      <c r="M315" s="149"/>
      <c r="N315" s="149"/>
      <c r="O315" s="149"/>
      <c r="P315" s="149"/>
      <c r="Q315" s="149"/>
      <c r="R315" s="149"/>
      <c r="S315" s="149"/>
      <c r="T315" s="149"/>
      <c r="U315" s="149"/>
      <c r="V315" s="149"/>
      <c r="W315" s="149"/>
      <c r="X315" s="149"/>
      <c r="Y315" s="149"/>
      <c r="Z315" s="149"/>
      <c r="AA315" s="149"/>
      <c r="AB315" s="149"/>
      <c r="AC315" s="149"/>
      <c r="AD315" s="149"/>
      <c r="AE315" s="149"/>
      <c r="AF315" s="149"/>
      <c r="AG315" s="149"/>
      <c r="AH315" s="149"/>
      <c r="AI315" s="149"/>
      <c r="AJ315" s="149"/>
      <c r="AK315" s="149"/>
      <c r="AL315" s="149"/>
      <c r="AM315" s="149"/>
      <c r="AN315" s="149"/>
      <c r="AO315" s="149"/>
      <c r="AP315" s="149"/>
      <c r="AQ315" s="149"/>
      <c r="AR315" s="149"/>
      <c r="AS315" s="149"/>
      <c r="AT315" s="149"/>
      <c r="AU315" s="149"/>
      <c r="AV315" s="149"/>
      <c r="AW315" s="149"/>
      <c r="AX315" s="149"/>
      <c r="AY315" s="149"/>
      <c r="AZ315" s="163"/>
      <c r="BA315" s="161"/>
      <c r="BB315" s="161"/>
      <c r="BC315" s="161"/>
      <c r="BD315" s="161"/>
      <c r="BE315" s="161"/>
      <c r="BF315" s="161"/>
      <c r="BG315" s="161"/>
      <c r="BH315" s="161"/>
      <c r="BI315" s="161"/>
      <c r="BJ315" s="161"/>
      <c r="BK315" s="161"/>
      <c r="BL315" s="161"/>
      <c r="BM315" s="157"/>
      <c r="BN315" s="161"/>
      <c r="BO315" s="161"/>
      <c r="BP315" s="161"/>
      <c r="BQ315" s="161"/>
      <c r="BR315" s="161"/>
      <c r="BS315" s="161"/>
      <c r="BT315" s="161"/>
      <c r="BU315" s="161"/>
      <c r="BV315" s="161"/>
      <c r="BW315" s="161"/>
      <c r="BX315" s="161"/>
      <c r="BY315" s="161"/>
      <c r="BZ315" s="151"/>
      <c r="CA315" s="151"/>
      <c r="CB315" s="151"/>
      <c r="CC315" s="151"/>
      <c r="CD315" s="151"/>
      <c r="CE315" s="151"/>
      <c r="CF315" s="151"/>
      <c r="CG315" s="163"/>
      <c r="CH315" s="163"/>
      <c r="CI315" s="163"/>
      <c r="CJ315" s="163"/>
      <c r="CK315" s="163"/>
      <c r="CL315" s="163"/>
      <c r="CM315" s="163"/>
      <c r="CN315" s="163"/>
      <c r="CO315" s="163"/>
      <c r="CP315" s="163"/>
      <c r="CQ315" s="163"/>
      <c r="CR315" s="163"/>
      <c r="CS315" s="163"/>
      <c r="CT315" s="163"/>
      <c r="CU315" s="163"/>
      <c r="CV315" s="163"/>
      <c r="CW315" s="163"/>
      <c r="CX315" s="163"/>
      <c r="CY315" s="163"/>
      <c r="CZ315" s="163"/>
      <c r="DA315" s="163"/>
      <c r="DB315" s="163"/>
      <c r="DC315" s="163"/>
      <c r="DD315" s="163"/>
      <c r="DE315" s="163"/>
      <c r="DF315" s="163"/>
      <c r="DG315" s="163"/>
      <c r="DH315" s="163"/>
      <c r="DI315" s="163"/>
      <c r="DJ315" s="163"/>
      <c r="DK315" s="163"/>
      <c r="DL315" s="163"/>
      <c r="DM315" s="163"/>
      <c r="DN315" s="163"/>
      <c r="DO315" s="163"/>
      <c r="DP315" s="163"/>
      <c r="DQ315" s="163"/>
      <c r="DR315" s="163"/>
      <c r="DS315" s="163"/>
      <c r="DT315" s="163"/>
      <c r="DU315" s="163"/>
      <c r="DX315" s="118"/>
      <c r="DY315" s="118"/>
      <c r="DZ315" s="118"/>
      <c r="EA315" s="118"/>
      <c r="EB315" s="118"/>
      <c r="EC315" s="118"/>
      <c r="ED315" s="118"/>
      <c r="EE315" s="118"/>
      <c r="EF315" s="118"/>
      <c r="EG315" s="118"/>
      <c r="EH315" s="118"/>
      <c r="EI315" s="118"/>
      <c r="EJ315" s="118"/>
      <c r="EK315" s="118"/>
      <c r="EL315" s="118"/>
      <c r="EM315" s="118"/>
      <c r="EN315" s="118"/>
      <c r="EO315" s="118"/>
      <c r="EP315" s="118"/>
      <c r="EQ315" s="118"/>
      <c r="ER315" s="118"/>
      <c r="ES315" s="118"/>
      <c r="ET315" s="118"/>
      <c r="EU315" s="118"/>
      <c r="EV315" s="118"/>
      <c r="EW315" s="118"/>
      <c r="EX315" s="118"/>
      <c r="EY315" s="118"/>
      <c r="EZ315" s="118"/>
      <c r="FA315" s="118"/>
      <c r="FB315" s="118"/>
      <c r="FC315" s="118"/>
      <c r="FD315" s="118"/>
      <c r="FE315" s="118"/>
    </row>
    <row r="316" spans="6:221" ht="7.5" customHeight="1" x14ac:dyDescent="0.2">
      <c r="F316" s="391" t="s">
        <v>78</v>
      </c>
      <c r="G316" s="392"/>
      <c r="H316" s="392"/>
      <c r="I316" s="163"/>
      <c r="J316" s="316" t="s">
        <v>73</v>
      </c>
      <c r="K316" s="316"/>
      <c r="L316" s="316"/>
      <c r="M316" s="316"/>
      <c r="N316" s="316"/>
      <c r="O316" s="316"/>
      <c r="P316" s="316"/>
      <c r="Q316" s="316"/>
      <c r="R316" s="316"/>
      <c r="S316" s="316"/>
      <c r="T316" s="316"/>
      <c r="U316" s="316"/>
      <c r="V316" s="316"/>
      <c r="W316" s="316"/>
      <c r="X316" s="316"/>
      <c r="Y316" s="316"/>
      <c r="Z316" s="316"/>
      <c r="AA316" s="316"/>
      <c r="AB316" s="316"/>
      <c r="AC316" s="316"/>
      <c r="AD316" s="316"/>
      <c r="AE316" s="316"/>
      <c r="AF316" s="316"/>
      <c r="AG316" s="316"/>
      <c r="AH316" s="316"/>
      <c r="AI316" s="316"/>
      <c r="AJ316" s="316"/>
      <c r="AK316" s="316"/>
      <c r="AL316" s="316"/>
      <c r="AM316" s="316"/>
      <c r="AN316" s="316"/>
      <c r="AO316" s="316"/>
      <c r="AP316" s="316"/>
      <c r="AQ316" s="316"/>
      <c r="AR316" s="316"/>
      <c r="AS316" s="316"/>
      <c r="AT316" s="316"/>
      <c r="AU316" s="316"/>
      <c r="AV316" s="316"/>
      <c r="AW316" s="316"/>
      <c r="AX316" s="316"/>
      <c r="AY316" s="316"/>
      <c r="AZ316" s="163"/>
      <c r="BA316" s="370">
        <f>AT256</f>
        <v>0</v>
      </c>
      <c r="BB316" s="371"/>
      <c r="BC316" s="371"/>
      <c r="BD316" s="371"/>
      <c r="BE316" s="371"/>
      <c r="BF316" s="371"/>
      <c r="BG316" s="371"/>
      <c r="BH316" s="371"/>
      <c r="BI316" s="371"/>
      <c r="BJ316" s="371"/>
      <c r="BK316" s="371"/>
      <c r="BL316" s="372"/>
      <c r="BM316" s="157"/>
      <c r="BN316" s="370">
        <f>BG256</f>
        <v>0</v>
      </c>
      <c r="BO316" s="371"/>
      <c r="BP316" s="371"/>
      <c r="BQ316" s="371"/>
      <c r="BR316" s="371"/>
      <c r="BS316" s="371"/>
      <c r="BT316" s="371"/>
      <c r="BU316" s="371"/>
      <c r="BV316" s="371"/>
      <c r="BW316" s="371"/>
      <c r="BX316" s="371"/>
      <c r="BY316" s="372"/>
      <c r="BZ316" s="151"/>
      <c r="CA316" s="151"/>
      <c r="CB316" s="151"/>
      <c r="CC316" s="151"/>
      <c r="CD316" s="151"/>
      <c r="CE316" s="151"/>
      <c r="CF316" s="151"/>
      <c r="CG316" s="163"/>
      <c r="CH316" s="163"/>
      <c r="CI316" s="163"/>
      <c r="CJ316" s="163"/>
      <c r="CK316" s="163"/>
      <c r="CL316" s="163"/>
      <c r="CM316" s="163"/>
      <c r="CN316" s="163"/>
      <c r="CO316" s="163"/>
      <c r="CP316" s="163"/>
      <c r="CQ316" s="163"/>
      <c r="CR316" s="163"/>
      <c r="CS316" s="163"/>
      <c r="CT316" s="163"/>
      <c r="CU316" s="163"/>
      <c r="CV316" s="163"/>
      <c r="CW316" s="163"/>
      <c r="CX316" s="163"/>
      <c r="CY316" s="163"/>
      <c r="CZ316" s="163"/>
      <c r="DA316" s="163"/>
      <c r="DB316" s="163"/>
      <c r="DC316" s="163"/>
      <c r="DD316" s="163"/>
      <c r="DE316" s="163"/>
      <c r="DF316" s="163"/>
      <c r="DG316" s="163"/>
      <c r="DH316" s="163"/>
      <c r="DI316" s="163"/>
      <c r="DJ316" s="163"/>
      <c r="DK316" s="163"/>
      <c r="DL316" s="163"/>
      <c r="DM316" s="163"/>
      <c r="DN316" s="163"/>
      <c r="DO316" s="163"/>
      <c r="DP316" s="163"/>
      <c r="DQ316" s="163"/>
      <c r="DR316" s="163"/>
      <c r="DS316" s="163"/>
      <c r="DT316" s="163"/>
      <c r="DU316" s="163"/>
      <c r="DX316" s="202"/>
      <c r="DY316" s="202"/>
      <c r="DZ316" s="202"/>
      <c r="EA316" s="202"/>
      <c r="EB316" s="202"/>
      <c r="EC316" s="202"/>
      <c r="ED316" s="202"/>
      <c r="EE316" s="202"/>
      <c r="EF316" s="202"/>
      <c r="EG316" s="202"/>
      <c r="EH316" s="202"/>
      <c r="EI316" s="202"/>
      <c r="EJ316" s="202"/>
      <c r="EK316" s="202"/>
      <c r="EL316" s="202"/>
      <c r="EM316" s="202"/>
      <c r="EN316" s="202"/>
      <c r="EO316" s="202"/>
      <c r="EP316" s="202"/>
      <c r="EQ316" s="202"/>
      <c r="ER316" s="202"/>
      <c r="ES316" s="202"/>
      <c r="ET316" s="202"/>
      <c r="EU316" s="202"/>
      <c r="EV316" s="202"/>
      <c r="EW316" s="202"/>
      <c r="EX316" s="202"/>
      <c r="EY316" s="202"/>
      <c r="EZ316" s="202"/>
      <c r="FA316" s="202"/>
      <c r="FB316" s="202"/>
      <c r="FC316" s="202"/>
      <c r="FD316" s="202"/>
      <c r="FE316" s="202"/>
    </row>
    <row r="317" spans="6:221" ht="7.5" customHeight="1" x14ac:dyDescent="0.2">
      <c r="F317" s="392"/>
      <c r="G317" s="392"/>
      <c r="H317" s="392"/>
      <c r="I317" s="163"/>
      <c r="J317" s="316"/>
      <c r="K317" s="316"/>
      <c r="L317" s="316"/>
      <c r="M317" s="316"/>
      <c r="N317" s="316"/>
      <c r="O317" s="316"/>
      <c r="P317" s="316"/>
      <c r="Q317" s="316"/>
      <c r="R317" s="316"/>
      <c r="S317" s="316"/>
      <c r="T317" s="316"/>
      <c r="U317" s="316"/>
      <c r="V317" s="316"/>
      <c r="W317" s="316"/>
      <c r="X317" s="316"/>
      <c r="Y317" s="316"/>
      <c r="Z317" s="316"/>
      <c r="AA317" s="316"/>
      <c r="AB317" s="316"/>
      <c r="AC317" s="316"/>
      <c r="AD317" s="316"/>
      <c r="AE317" s="316"/>
      <c r="AF317" s="316"/>
      <c r="AG317" s="316"/>
      <c r="AH317" s="316"/>
      <c r="AI317" s="316"/>
      <c r="AJ317" s="316"/>
      <c r="AK317" s="316"/>
      <c r="AL317" s="316"/>
      <c r="AM317" s="316"/>
      <c r="AN317" s="316"/>
      <c r="AO317" s="316"/>
      <c r="AP317" s="316"/>
      <c r="AQ317" s="316"/>
      <c r="AR317" s="316"/>
      <c r="AS317" s="316"/>
      <c r="AT317" s="316"/>
      <c r="AU317" s="316"/>
      <c r="AV317" s="316"/>
      <c r="AW317" s="316"/>
      <c r="AX317" s="316"/>
      <c r="AY317" s="316"/>
      <c r="AZ317" s="163"/>
      <c r="BA317" s="373"/>
      <c r="BB317" s="374"/>
      <c r="BC317" s="374"/>
      <c r="BD317" s="374"/>
      <c r="BE317" s="374"/>
      <c r="BF317" s="374"/>
      <c r="BG317" s="374"/>
      <c r="BH317" s="374"/>
      <c r="BI317" s="374"/>
      <c r="BJ317" s="374"/>
      <c r="BK317" s="374"/>
      <c r="BL317" s="375"/>
      <c r="BM317" s="157"/>
      <c r="BN317" s="373"/>
      <c r="BO317" s="374"/>
      <c r="BP317" s="374"/>
      <c r="BQ317" s="374"/>
      <c r="BR317" s="374"/>
      <c r="BS317" s="374"/>
      <c r="BT317" s="374"/>
      <c r="BU317" s="374"/>
      <c r="BV317" s="374"/>
      <c r="BW317" s="374"/>
      <c r="BX317" s="374"/>
      <c r="BY317" s="375"/>
      <c r="BZ317" s="151"/>
      <c r="CA317" s="151"/>
      <c r="CB317" s="151"/>
      <c r="CC317" s="151"/>
      <c r="CD317" s="151"/>
      <c r="CE317" s="151"/>
      <c r="CF317" s="151"/>
      <c r="CG317" s="163"/>
      <c r="CH317" s="163"/>
      <c r="CI317" s="163"/>
      <c r="CJ317" s="163"/>
      <c r="CK317" s="163"/>
      <c r="CL317" s="163"/>
      <c r="CM317" s="163"/>
      <c r="CN317" s="163"/>
      <c r="CO317" s="163"/>
      <c r="CP317" s="163"/>
      <c r="CQ317" s="163"/>
      <c r="CR317" s="163"/>
      <c r="CS317" s="163"/>
      <c r="CT317" s="163"/>
      <c r="CU317" s="163"/>
      <c r="CV317" s="163"/>
      <c r="CW317" s="163"/>
      <c r="CX317" s="163"/>
      <c r="CY317" s="163"/>
      <c r="CZ317" s="163"/>
      <c r="DA317" s="163"/>
      <c r="DB317" s="163"/>
      <c r="DC317" s="163"/>
      <c r="DD317" s="163"/>
      <c r="DE317" s="163"/>
      <c r="DF317" s="163"/>
      <c r="DG317" s="163"/>
      <c r="DH317" s="163"/>
      <c r="DI317" s="163"/>
      <c r="DJ317" s="163"/>
      <c r="DK317" s="163"/>
      <c r="DL317" s="163"/>
      <c r="DM317" s="163"/>
      <c r="DN317" s="163"/>
      <c r="DO317" s="163"/>
      <c r="DP317" s="163"/>
      <c r="DQ317" s="163"/>
      <c r="DR317" s="163"/>
      <c r="DS317" s="163"/>
      <c r="DT317" s="163"/>
      <c r="DU317" s="163"/>
      <c r="DX317" s="202"/>
      <c r="DY317" s="202"/>
      <c r="DZ317" s="202"/>
      <c r="EA317" s="202"/>
      <c r="EB317" s="202"/>
      <c r="EC317" s="202"/>
      <c r="ED317" s="202"/>
      <c r="EE317" s="202"/>
      <c r="EF317" s="202"/>
      <c r="EG317" s="202"/>
      <c r="EH317" s="202"/>
      <c r="EI317" s="202"/>
      <c r="EJ317" s="202"/>
      <c r="EK317" s="202"/>
      <c r="EL317" s="202"/>
      <c r="EM317" s="202"/>
      <c r="EN317" s="202"/>
      <c r="EO317" s="202"/>
      <c r="EP317" s="202"/>
      <c r="EQ317" s="202"/>
      <c r="ER317" s="202"/>
      <c r="ES317" s="202"/>
      <c r="ET317" s="202"/>
      <c r="EU317" s="202"/>
      <c r="EV317" s="202"/>
      <c r="EW317" s="202"/>
      <c r="EX317" s="202"/>
      <c r="EY317" s="202"/>
      <c r="EZ317" s="202"/>
      <c r="FA317" s="202"/>
      <c r="FB317" s="202"/>
      <c r="FC317" s="202"/>
      <c r="FD317" s="202"/>
      <c r="FE317" s="202"/>
    </row>
    <row r="318" spans="6:221" ht="7.5" customHeight="1" x14ac:dyDescent="0.2">
      <c r="F318" s="392"/>
      <c r="G318" s="392"/>
      <c r="H318" s="392"/>
      <c r="I318" s="163"/>
      <c r="J318" s="316"/>
      <c r="K318" s="316"/>
      <c r="L318" s="316"/>
      <c r="M318" s="316"/>
      <c r="N318" s="316"/>
      <c r="O318" s="316"/>
      <c r="P318" s="316"/>
      <c r="Q318" s="316"/>
      <c r="R318" s="316"/>
      <c r="S318" s="316"/>
      <c r="T318" s="316"/>
      <c r="U318" s="316"/>
      <c r="V318" s="316"/>
      <c r="W318" s="316"/>
      <c r="X318" s="316"/>
      <c r="Y318" s="316"/>
      <c r="Z318" s="316"/>
      <c r="AA318" s="316"/>
      <c r="AB318" s="316"/>
      <c r="AC318" s="316"/>
      <c r="AD318" s="316"/>
      <c r="AE318" s="316"/>
      <c r="AF318" s="316"/>
      <c r="AG318" s="316"/>
      <c r="AH318" s="316"/>
      <c r="AI318" s="316"/>
      <c r="AJ318" s="316"/>
      <c r="AK318" s="316"/>
      <c r="AL318" s="316"/>
      <c r="AM318" s="316"/>
      <c r="AN318" s="316"/>
      <c r="AO318" s="316"/>
      <c r="AP318" s="316"/>
      <c r="AQ318" s="316"/>
      <c r="AR318" s="316"/>
      <c r="AS318" s="316"/>
      <c r="AT318" s="316"/>
      <c r="AU318" s="316"/>
      <c r="AV318" s="316"/>
      <c r="AW318" s="316"/>
      <c r="AX318" s="316"/>
      <c r="AY318" s="316"/>
      <c r="AZ318" s="163"/>
      <c r="BA318" s="373"/>
      <c r="BB318" s="374"/>
      <c r="BC318" s="374"/>
      <c r="BD318" s="374"/>
      <c r="BE318" s="374"/>
      <c r="BF318" s="374"/>
      <c r="BG318" s="374"/>
      <c r="BH318" s="374"/>
      <c r="BI318" s="374"/>
      <c r="BJ318" s="374"/>
      <c r="BK318" s="374"/>
      <c r="BL318" s="375"/>
      <c r="BM318" s="157"/>
      <c r="BN318" s="373"/>
      <c r="BO318" s="374"/>
      <c r="BP318" s="374"/>
      <c r="BQ318" s="374"/>
      <c r="BR318" s="374"/>
      <c r="BS318" s="374"/>
      <c r="BT318" s="374"/>
      <c r="BU318" s="374"/>
      <c r="BV318" s="374"/>
      <c r="BW318" s="374"/>
      <c r="BX318" s="374"/>
      <c r="BY318" s="375"/>
      <c r="BZ318" s="151"/>
      <c r="CA318" s="151"/>
      <c r="CB318" s="151"/>
      <c r="CC318" s="151"/>
      <c r="CD318" s="151"/>
      <c r="CE318" s="151"/>
      <c r="CF318" s="151"/>
      <c r="CG318" s="163"/>
      <c r="CH318" s="163"/>
      <c r="CI318" s="163"/>
      <c r="CJ318" s="163"/>
      <c r="CK318" s="163"/>
      <c r="CL318" s="163"/>
      <c r="CM318" s="163"/>
      <c r="CN318" s="163"/>
      <c r="CO318" s="163"/>
      <c r="CP318" s="163"/>
      <c r="CQ318" s="163"/>
      <c r="CR318" s="163"/>
      <c r="CS318" s="163"/>
      <c r="CT318" s="163"/>
      <c r="CU318" s="163"/>
      <c r="CV318" s="163"/>
      <c r="CW318" s="163"/>
      <c r="CX318" s="163"/>
      <c r="CY318" s="163"/>
      <c r="CZ318" s="163"/>
      <c r="DA318" s="163"/>
      <c r="DB318" s="163"/>
      <c r="DC318" s="163"/>
      <c r="DD318" s="163"/>
      <c r="DE318" s="163"/>
      <c r="DF318" s="163"/>
      <c r="DG318" s="163"/>
      <c r="DH318" s="163"/>
      <c r="DI318" s="163"/>
      <c r="DJ318" s="163"/>
      <c r="DK318" s="163"/>
      <c r="DL318" s="163"/>
      <c r="DM318" s="163"/>
      <c r="DN318" s="163"/>
      <c r="DO318" s="163"/>
      <c r="DP318" s="163"/>
      <c r="DQ318" s="163"/>
      <c r="DR318" s="163"/>
      <c r="DS318" s="163"/>
      <c r="DT318" s="163"/>
      <c r="DU318" s="163"/>
      <c r="DX318" s="202"/>
      <c r="DY318" s="202"/>
      <c r="DZ318" s="202"/>
      <c r="EA318" s="202"/>
      <c r="EB318" s="202"/>
      <c r="EC318" s="202"/>
      <c r="ED318" s="202"/>
      <c r="EE318" s="202"/>
      <c r="EF318" s="202"/>
      <c r="EG318" s="202"/>
      <c r="EH318" s="202"/>
      <c r="EI318" s="202"/>
      <c r="EJ318" s="202"/>
      <c r="EK318" s="202"/>
      <c r="EL318" s="202"/>
      <c r="EM318" s="202"/>
      <c r="EN318" s="202"/>
      <c r="EO318" s="202"/>
      <c r="EP318" s="202"/>
      <c r="EQ318" s="202"/>
      <c r="ER318" s="202"/>
      <c r="ES318" s="202"/>
      <c r="ET318" s="202"/>
      <c r="EU318" s="202"/>
      <c r="EV318" s="202"/>
      <c r="EW318" s="202"/>
      <c r="EX318" s="202"/>
      <c r="EY318" s="202"/>
      <c r="EZ318" s="202"/>
      <c r="FA318" s="202"/>
      <c r="FB318" s="202"/>
      <c r="FC318" s="202"/>
      <c r="FD318" s="202"/>
      <c r="FE318" s="202"/>
    </row>
    <row r="319" spans="6:221" ht="7.5" customHeight="1" x14ac:dyDescent="0.2">
      <c r="F319" s="392"/>
      <c r="G319" s="392"/>
      <c r="H319" s="392"/>
      <c r="I319" s="163"/>
      <c r="J319" s="316"/>
      <c r="K319" s="316"/>
      <c r="L319" s="316"/>
      <c r="M319" s="316"/>
      <c r="N319" s="316"/>
      <c r="O319" s="316"/>
      <c r="P319" s="316"/>
      <c r="Q319" s="316"/>
      <c r="R319" s="316"/>
      <c r="S319" s="316"/>
      <c r="T319" s="316"/>
      <c r="U319" s="316"/>
      <c r="V319" s="316"/>
      <c r="W319" s="316"/>
      <c r="X319" s="316"/>
      <c r="Y319" s="316"/>
      <c r="Z319" s="316"/>
      <c r="AA319" s="316"/>
      <c r="AB319" s="316"/>
      <c r="AC319" s="316"/>
      <c r="AD319" s="316"/>
      <c r="AE319" s="316"/>
      <c r="AF319" s="316"/>
      <c r="AG319" s="316"/>
      <c r="AH319" s="316"/>
      <c r="AI319" s="316"/>
      <c r="AJ319" s="316"/>
      <c r="AK319" s="316"/>
      <c r="AL319" s="316"/>
      <c r="AM319" s="316"/>
      <c r="AN319" s="316"/>
      <c r="AO319" s="316"/>
      <c r="AP319" s="316"/>
      <c r="AQ319" s="316"/>
      <c r="AR319" s="316"/>
      <c r="AS319" s="316"/>
      <c r="AT319" s="316"/>
      <c r="AU319" s="316"/>
      <c r="AV319" s="316"/>
      <c r="AW319" s="316"/>
      <c r="AX319" s="316"/>
      <c r="AY319" s="316"/>
      <c r="AZ319" s="163"/>
      <c r="BA319" s="373"/>
      <c r="BB319" s="374"/>
      <c r="BC319" s="374"/>
      <c r="BD319" s="374"/>
      <c r="BE319" s="374"/>
      <c r="BF319" s="374"/>
      <c r="BG319" s="374"/>
      <c r="BH319" s="374"/>
      <c r="BI319" s="374"/>
      <c r="BJ319" s="374"/>
      <c r="BK319" s="374"/>
      <c r="BL319" s="375"/>
      <c r="BM319" s="157"/>
      <c r="BN319" s="373"/>
      <c r="BO319" s="374"/>
      <c r="BP319" s="374"/>
      <c r="BQ319" s="374"/>
      <c r="BR319" s="374"/>
      <c r="BS319" s="374"/>
      <c r="BT319" s="374"/>
      <c r="BU319" s="374"/>
      <c r="BV319" s="374"/>
      <c r="BW319" s="374"/>
      <c r="BX319" s="374"/>
      <c r="BY319" s="375"/>
      <c r="BZ319" s="151"/>
      <c r="CA319" s="151"/>
      <c r="CB319" s="151"/>
      <c r="CC319" s="151"/>
      <c r="CD319" s="151"/>
      <c r="CE319" s="151"/>
      <c r="CF319" s="151"/>
      <c r="CG319" s="163"/>
      <c r="CH319" s="163"/>
      <c r="CI319" s="163"/>
      <c r="CJ319" s="163"/>
      <c r="CK319" s="163"/>
      <c r="CL319" s="163"/>
      <c r="CM319" s="163"/>
      <c r="CN319" s="163"/>
      <c r="CO319" s="163"/>
      <c r="CP319" s="163"/>
      <c r="CQ319" s="163"/>
      <c r="CR319" s="163"/>
      <c r="CS319" s="163"/>
      <c r="CT319" s="163"/>
      <c r="CU319" s="163"/>
      <c r="CV319" s="163"/>
      <c r="CW319" s="163"/>
      <c r="CX319" s="163"/>
      <c r="CY319" s="163"/>
      <c r="CZ319" s="163"/>
      <c r="DA319" s="163"/>
      <c r="DB319" s="163"/>
      <c r="DC319" s="163"/>
      <c r="DD319" s="163"/>
      <c r="DE319" s="163"/>
      <c r="DF319" s="163"/>
      <c r="DG319" s="163"/>
      <c r="DH319" s="163"/>
      <c r="DI319" s="163"/>
      <c r="DJ319" s="163"/>
      <c r="DK319" s="163"/>
      <c r="DL319" s="163"/>
      <c r="DM319" s="163"/>
      <c r="DN319" s="163"/>
      <c r="DO319" s="163"/>
      <c r="DP319" s="163"/>
      <c r="DQ319" s="163"/>
      <c r="DR319" s="163"/>
      <c r="DS319" s="163"/>
      <c r="DT319" s="163"/>
      <c r="DU319" s="163"/>
      <c r="DX319" s="202"/>
      <c r="DY319" s="202"/>
      <c r="DZ319" s="202"/>
      <c r="EA319" s="202"/>
      <c r="EB319" s="202"/>
      <c r="EC319" s="202"/>
      <c r="ED319" s="202"/>
      <c r="EE319" s="202"/>
      <c r="EF319" s="202"/>
      <c r="EG319" s="202"/>
      <c r="EH319" s="202"/>
      <c r="EI319" s="202"/>
      <c r="EJ319" s="202"/>
      <c r="EK319" s="202"/>
      <c r="EL319" s="202"/>
      <c r="EM319" s="202"/>
      <c r="EN319" s="202"/>
      <c r="EO319" s="202"/>
      <c r="EP319" s="202"/>
      <c r="EQ319" s="202"/>
      <c r="ER319" s="202"/>
      <c r="ES319" s="202"/>
      <c r="ET319" s="202"/>
      <c r="EU319" s="202"/>
      <c r="EV319" s="202"/>
      <c r="EW319" s="202"/>
      <c r="EX319" s="202"/>
      <c r="EY319" s="202"/>
      <c r="EZ319" s="202"/>
      <c r="FA319" s="202"/>
      <c r="FB319" s="202"/>
      <c r="FC319" s="202"/>
      <c r="FD319" s="202"/>
      <c r="FE319" s="202"/>
    </row>
    <row r="320" spans="6:221" ht="7.5" customHeight="1" x14ac:dyDescent="0.2">
      <c r="F320" s="392"/>
      <c r="G320" s="392"/>
      <c r="H320" s="392"/>
      <c r="I320" s="163"/>
      <c r="J320" s="316"/>
      <c r="K320" s="316"/>
      <c r="L320" s="316"/>
      <c r="M320" s="316"/>
      <c r="N320" s="316"/>
      <c r="O320" s="316"/>
      <c r="P320" s="316"/>
      <c r="Q320" s="316"/>
      <c r="R320" s="316"/>
      <c r="S320" s="316"/>
      <c r="T320" s="316"/>
      <c r="U320" s="316"/>
      <c r="V320" s="316"/>
      <c r="W320" s="316"/>
      <c r="X320" s="316"/>
      <c r="Y320" s="316"/>
      <c r="Z320" s="316"/>
      <c r="AA320" s="316"/>
      <c r="AB320" s="316"/>
      <c r="AC320" s="316"/>
      <c r="AD320" s="316"/>
      <c r="AE320" s="316"/>
      <c r="AF320" s="316"/>
      <c r="AG320" s="316"/>
      <c r="AH320" s="316"/>
      <c r="AI320" s="316"/>
      <c r="AJ320" s="316"/>
      <c r="AK320" s="316"/>
      <c r="AL320" s="316"/>
      <c r="AM320" s="316"/>
      <c r="AN320" s="316"/>
      <c r="AO320" s="316"/>
      <c r="AP320" s="316"/>
      <c r="AQ320" s="316"/>
      <c r="AR320" s="316"/>
      <c r="AS320" s="316"/>
      <c r="AT320" s="316"/>
      <c r="AU320" s="316"/>
      <c r="AV320" s="316"/>
      <c r="AW320" s="316"/>
      <c r="AX320" s="316"/>
      <c r="AY320" s="316"/>
      <c r="AZ320" s="163"/>
      <c r="BA320" s="376"/>
      <c r="BB320" s="377"/>
      <c r="BC320" s="377"/>
      <c r="BD320" s="377"/>
      <c r="BE320" s="377"/>
      <c r="BF320" s="377"/>
      <c r="BG320" s="377"/>
      <c r="BH320" s="377"/>
      <c r="BI320" s="377"/>
      <c r="BJ320" s="377"/>
      <c r="BK320" s="377"/>
      <c r="BL320" s="378"/>
      <c r="BM320" s="157"/>
      <c r="BN320" s="376"/>
      <c r="BO320" s="377"/>
      <c r="BP320" s="377"/>
      <c r="BQ320" s="377"/>
      <c r="BR320" s="377"/>
      <c r="BS320" s="377"/>
      <c r="BT320" s="377"/>
      <c r="BU320" s="377"/>
      <c r="BV320" s="377"/>
      <c r="BW320" s="377"/>
      <c r="BX320" s="377"/>
      <c r="BY320" s="378"/>
      <c r="BZ320" s="151"/>
      <c r="CA320" s="151"/>
      <c r="CB320" s="151"/>
      <c r="CC320" s="151"/>
      <c r="CD320" s="151"/>
      <c r="CE320" s="151"/>
      <c r="CF320" s="151"/>
      <c r="CG320" s="163"/>
      <c r="CH320" s="163"/>
      <c r="CI320" s="163"/>
      <c r="CJ320" s="163"/>
      <c r="CK320" s="163"/>
      <c r="CL320" s="163"/>
      <c r="CM320" s="163"/>
      <c r="CN320" s="163"/>
      <c r="CO320" s="163"/>
      <c r="CP320" s="163"/>
      <c r="CQ320" s="163"/>
      <c r="CR320" s="163"/>
      <c r="CS320" s="163"/>
      <c r="CT320" s="163"/>
      <c r="CU320" s="163"/>
      <c r="CV320" s="163"/>
      <c r="CW320" s="163"/>
      <c r="CX320" s="163"/>
      <c r="CY320" s="163"/>
      <c r="CZ320" s="163"/>
      <c r="DA320" s="163"/>
      <c r="DB320" s="163"/>
      <c r="DC320" s="163"/>
      <c r="DD320" s="163"/>
      <c r="DE320" s="163"/>
      <c r="DF320" s="163"/>
      <c r="DG320" s="163"/>
      <c r="DH320" s="163"/>
      <c r="DI320" s="163"/>
      <c r="DJ320" s="163"/>
      <c r="DK320" s="163"/>
      <c r="DL320" s="163"/>
      <c r="DM320" s="163"/>
      <c r="DN320" s="163"/>
      <c r="DO320" s="163"/>
      <c r="DP320" s="163"/>
      <c r="DQ320" s="163"/>
      <c r="DR320" s="163"/>
      <c r="DS320" s="163"/>
      <c r="DT320" s="163"/>
      <c r="DU320" s="163"/>
      <c r="DX320" s="202"/>
      <c r="DY320" s="202"/>
      <c r="DZ320" s="202"/>
      <c r="EA320" s="202"/>
      <c r="EB320" s="202"/>
      <c r="EC320" s="202"/>
      <c r="ED320" s="202"/>
      <c r="EE320" s="202"/>
      <c r="EF320" s="202"/>
      <c r="EG320" s="202"/>
      <c r="EH320" s="202"/>
      <c r="EI320" s="202"/>
      <c r="EJ320" s="202"/>
      <c r="EK320" s="202"/>
      <c r="EL320" s="202"/>
      <c r="EM320" s="202"/>
      <c r="EN320" s="202"/>
      <c r="EO320" s="202"/>
      <c r="EP320" s="202"/>
      <c r="EQ320" s="202"/>
      <c r="ER320" s="202"/>
      <c r="ES320" s="202"/>
      <c r="ET320" s="202"/>
      <c r="EU320" s="202"/>
      <c r="EV320" s="202"/>
      <c r="EW320" s="202"/>
      <c r="EX320" s="202"/>
      <c r="EY320" s="202"/>
      <c r="EZ320" s="202"/>
      <c r="FA320" s="202"/>
      <c r="FB320" s="202"/>
      <c r="FC320" s="202"/>
      <c r="FD320" s="202"/>
      <c r="FE320" s="202"/>
    </row>
    <row r="321" spans="6:161" ht="7.5" customHeight="1" x14ac:dyDescent="0.2">
      <c r="F321" s="163"/>
      <c r="G321" s="163"/>
      <c r="H321" s="163"/>
      <c r="I321" s="163"/>
      <c r="J321" s="163"/>
      <c r="K321" s="163"/>
      <c r="L321" s="163"/>
      <c r="M321" s="149"/>
      <c r="N321" s="149"/>
      <c r="O321" s="149"/>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49"/>
      <c r="AK321" s="149"/>
      <c r="AL321" s="149"/>
      <c r="AM321" s="149"/>
      <c r="AN321" s="149"/>
      <c r="AO321" s="149"/>
      <c r="AP321" s="149"/>
      <c r="AQ321" s="149"/>
      <c r="AR321" s="149"/>
      <c r="AS321" s="149"/>
      <c r="AT321" s="149"/>
      <c r="AU321" s="149"/>
      <c r="AV321" s="149"/>
      <c r="AW321" s="149"/>
      <c r="AX321" s="149"/>
      <c r="AY321" s="149"/>
      <c r="AZ321" s="163"/>
      <c r="BA321" s="163"/>
      <c r="BB321" s="163"/>
      <c r="BC321" s="163"/>
      <c r="BD321" s="163"/>
      <c r="BE321" s="163"/>
      <c r="BF321" s="163"/>
      <c r="BG321" s="163"/>
      <c r="BH321" s="163"/>
      <c r="BI321" s="163"/>
      <c r="BJ321" s="163"/>
      <c r="BK321" s="163"/>
      <c r="BL321" s="163"/>
      <c r="BM321" s="163"/>
      <c r="BN321" s="163"/>
      <c r="BO321" s="163"/>
      <c r="BP321" s="163"/>
      <c r="BQ321" s="163"/>
      <c r="BR321" s="163"/>
      <c r="BS321" s="163"/>
      <c r="BT321" s="163"/>
      <c r="BU321" s="163"/>
      <c r="BV321" s="163"/>
      <c r="BW321" s="163"/>
      <c r="BX321" s="163"/>
      <c r="BY321" s="163"/>
      <c r="BZ321" s="151"/>
      <c r="CA321" s="151"/>
      <c r="CB321" s="151"/>
      <c r="CC321" s="151"/>
      <c r="CD321" s="151"/>
      <c r="CE321" s="151"/>
      <c r="CF321" s="151"/>
      <c r="CG321" s="163"/>
      <c r="CH321" s="163"/>
      <c r="CI321" s="163"/>
      <c r="CJ321" s="163"/>
      <c r="CK321" s="163"/>
      <c r="CL321" s="163"/>
      <c r="CM321" s="163"/>
      <c r="CN321" s="163"/>
      <c r="CO321" s="163"/>
      <c r="CP321" s="163"/>
      <c r="CQ321" s="163"/>
      <c r="CR321" s="163"/>
      <c r="CS321" s="163"/>
      <c r="CT321" s="163"/>
      <c r="CU321" s="163"/>
      <c r="CV321" s="163"/>
      <c r="CW321" s="163"/>
      <c r="CX321" s="163"/>
      <c r="CY321" s="163"/>
      <c r="CZ321" s="163"/>
      <c r="DA321" s="163"/>
      <c r="DB321" s="163"/>
      <c r="DC321" s="163"/>
      <c r="DD321" s="163"/>
      <c r="DE321" s="163"/>
      <c r="DF321" s="163"/>
      <c r="DG321" s="163"/>
      <c r="DH321" s="163"/>
      <c r="DI321" s="163"/>
      <c r="DJ321" s="163"/>
      <c r="DK321" s="163"/>
      <c r="DL321" s="163"/>
      <c r="DM321" s="163"/>
      <c r="DN321" s="163"/>
      <c r="DO321" s="163"/>
      <c r="DP321" s="163"/>
      <c r="DQ321" s="163"/>
      <c r="DR321" s="163"/>
      <c r="DS321" s="163"/>
      <c r="DT321" s="163"/>
      <c r="DU321" s="163"/>
      <c r="DX321" s="118"/>
      <c r="DY321" s="118"/>
      <c r="DZ321" s="118"/>
      <c r="EA321" s="118"/>
      <c r="EB321" s="118"/>
      <c r="EC321" s="118"/>
      <c r="ED321" s="118"/>
      <c r="EE321" s="118"/>
      <c r="EF321" s="118"/>
      <c r="EG321" s="118"/>
      <c r="EH321" s="118"/>
      <c r="EI321" s="118"/>
      <c r="EJ321" s="118"/>
      <c r="EK321" s="118"/>
      <c r="EL321" s="118"/>
      <c r="EM321" s="118"/>
      <c r="EN321" s="118"/>
      <c r="EO321" s="118"/>
      <c r="EP321" s="118"/>
      <c r="EQ321" s="118"/>
      <c r="ER321" s="118"/>
      <c r="ES321" s="118"/>
      <c r="ET321" s="118"/>
      <c r="EU321" s="118"/>
      <c r="EV321" s="118"/>
      <c r="EW321" s="118"/>
      <c r="EX321" s="118"/>
      <c r="EY321" s="118"/>
      <c r="EZ321" s="118"/>
      <c r="FA321" s="118"/>
      <c r="FB321" s="118"/>
      <c r="FC321" s="118"/>
      <c r="FD321" s="118"/>
      <c r="FE321" s="118"/>
    </row>
    <row r="322" spans="6:161" ht="7.5" customHeight="1" x14ac:dyDescent="0.2">
      <c r="F322" s="391" t="s">
        <v>78</v>
      </c>
      <c r="G322" s="392"/>
      <c r="H322" s="392"/>
      <c r="I322" s="163"/>
      <c r="J322" s="316" t="s">
        <v>74</v>
      </c>
      <c r="K322" s="316"/>
      <c r="L322" s="316"/>
      <c r="M322" s="316"/>
      <c r="N322" s="316"/>
      <c r="O322" s="316"/>
      <c r="P322" s="316"/>
      <c r="Q322" s="316"/>
      <c r="R322" s="316"/>
      <c r="S322" s="316"/>
      <c r="T322" s="316"/>
      <c r="U322" s="316"/>
      <c r="V322" s="316"/>
      <c r="W322" s="316"/>
      <c r="X322" s="316"/>
      <c r="Y322" s="316"/>
      <c r="Z322" s="316"/>
      <c r="AA322" s="316"/>
      <c r="AB322" s="316"/>
      <c r="AC322" s="316"/>
      <c r="AD322" s="316"/>
      <c r="AE322" s="316"/>
      <c r="AF322" s="316"/>
      <c r="AG322" s="316"/>
      <c r="AH322" s="316"/>
      <c r="AI322" s="316"/>
      <c r="AJ322" s="316"/>
      <c r="AK322" s="316"/>
      <c r="AL322" s="316"/>
      <c r="AM322" s="316"/>
      <c r="AN322" s="316"/>
      <c r="AO322" s="316"/>
      <c r="AP322" s="316"/>
      <c r="AQ322" s="316"/>
      <c r="AR322" s="316"/>
      <c r="AS322" s="316"/>
      <c r="AT322" s="316"/>
      <c r="AU322" s="316"/>
      <c r="AV322" s="316"/>
      <c r="AW322" s="316"/>
      <c r="AX322" s="316"/>
      <c r="AY322" s="316"/>
      <c r="AZ322" s="163"/>
      <c r="BA322" s="361">
        <v>0</v>
      </c>
      <c r="BB322" s="362"/>
      <c r="BC322" s="362"/>
      <c r="BD322" s="362"/>
      <c r="BE322" s="362"/>
      <c r="BF322" s="362"/>
      <c r="BG322" s="362"/>
      <c r="BH322" s="362"/>
      <c r="BI322" s="362"/>
      <c r="BJ322" s="362"/>
      <c r="BK322" s="362"/>
      <c r="BL322" s="363"/>
      <c r="BM322" s="157"/>
      <c r="BN322" s="361">
        <v>0</v>
      </c>
      <c r="BO322" s="362"/>
      <c r="BP322" s="362"/>
      <c r="BQ322" s="362"/>
      <c r="BR322" s="362"/>
      <c r="BS322" s="362"/>
      <c r="BT322" s="362"/>
      <c r="BU322" s="362"/>
      <c r="BV322" s="362"/>
      <c r="BW322" s="362"/>
      <c r="BX322" s="362"/>
      <c r="BY322" s="363"/>
      <c r="BZ322" s="151"/>
      <c r="CA322" s="151"/>
      <c r="CB322" s="151"/>
      <c r="CC322" s="151"/>
      <c r="CD322" s="151"/>
      <c r="CE322" s="151"/>
      <c r="CF322" s="151"/>
      <c r="CG322" s="163"/>
      <c r="CH322" s="163"/>
      <c r="CI322" s="163"/>
      <c r="CJ322" s="163"/>
      <c r="CK322" s="163"/>
      <c r="CL322" s="163"/>
      <c r="CM322" s="163"/>
      <c r="CN322" s="163"/>
      <c r="CO322" s="163"/>
      <c r="CP322" s="163"/>
      <c r="CQ322" s="163"/>
      <c r="CR322" s="163"/>
      <c r="CS322" s="163"/>
      <c r="CT322" s="163"/>
      <c r="CU322" s="163"/>
      <c r="CV322" s="163"/>
      <c r="CW322" s="163"/>
      <c r="CX322" s="163"/>
      <c r="CY322" s="163"/>
      <c r="CZ322" s="163"/>
      <c r="DA322" s="163"/>
      <c r="DB322" s="163"/>
      <c r="DC322" s="163"/>
      <c r="DD322" s="163"/>
      <c r="DE322" s="163"/>
      <c r="DF322" s="163"/>
      <c r="DG322" s="163"/>
      <c r="DH322" s="163"/>
      <c r="DI322" s="163"/>
      <c r="DJ322" s="163"/>
      <c r="DK322" s="163"/>
      <c r="DL322" s="163"/>
      <c r="DM322" s="163"/>
      <c r="DN322" s="163"/>
      <c r="DO322" s="163"/>
      <c r="DP322" s="163"/>
      <c r="DQ322" s="163"/>
      <c r="DR322" s="163"/>
      <c r="DS322" s="163"/>
      <c r="DT322" s="163"/>
      <c r="DU322" s="163"/>
      <c r="DX322" s="118"/>
      <c r="DY322" s="118"/>
      <c r="DZ322" s="118"/>
      <c r="EA322" s="118"/>
      <c r="EB322" s="118"/>
      <c r="EC322" s="118"/>
      <c r="ED322" s="118"/>
      <c r="EE322" s="118"/>
      <c r="EF322" s="118"/>
      <c r="EG322" s="118"/>
      <c r="EH322" s="118"/>
      <c r="EI322" s="118"/>
      <c r="EJ322" s="118"/>
      <c r="EK322" s="118"/>
      <c r="EL322" s="118"/>
      <c r="EM322" s="118"/>
      <c r="EN322" s="118"/>
      <c r="EO322" s="118"/>
      <c r="EP322" s="118"/>
      <c r="EQ322" s="118"/>
      <c r="ER322" s="118"/>
      <c r="ES322" s="118"/>
      <c r="ET322" s="118"/>
      <c r="EU322" s="118"/>
      <c r="EV322" s="118"/>
      <c r="EW322" s="118"/>
      <c r="EX322" s="118"/>
      <c r="EY322" s="118"/>
      <c r="EZ322" s="118"/>
      <c r="FA322" s="118"/>
      <c r="FB322" s="118"/>
      <c r="FC322" s="118"/>
      <c r="FD322" s="118"/>
      <c r="FE322" s="118"/>
    </row>
    <row r="323" spans="6:161" ht="7.5" customHeight="1" x14ac:dyDescent="0.2">
      <c r="F323" s="392"/>
      <c r="G323" s="392"/>
      <c r="H323" s="392"/>
      <c r="I323" s="163"/>
      <c r="J323" s="316"/>
      <c r="K323" s="316"/>
      <c r="L323" s="316"/>
      <c r="M323" s="316"/>
      <c r="N323" s="316"/>
      <c r="O323" s="316"/>
      <c r="P323" s="316"/>
      <c r="Q323" s="316"/>
      <c r="R323" s="316"/>
      <c r="S323" s="316"/>
      <c r="T323" s="316"/>
      <c r="U323" s="316"/>
      <c r="V323" s="316"/>
      <c r="W323" s="316"/>
      <c r="X323" s="316"/>
      <c r="Y323" s="316"/>
      <c r="Z323" s="316"/>
      <c r="AA323" s="316"/>
      <c r="AB323" s="316"/>
      <c r="AC323" s="316"/>
      <c r="AD323" s="316"/>
      <c r="AE323" s="316"/>
      <c r="AF323" s="316"/>
      <c r="AG323" s="316"/>
      <c r="AH323" s="316"/>
      <c r="AI323" s="316"/>
      <c r="AJ323" s="316"/>
      <c r="AK323" s="316"/>
      <c r="AL323" s="316"/>
      <c r="AM323" s="316"/>
      <c r="AN323" s="316"/>
      <c r="AO323" s="316"/>
      <c r="AP323" s="316"/>
      <c r="AQ323" s="316"/>
      <c r="AR323" s="316"/>
      <c r="AS323" s="316"/>
      <c r="AT323" s="316"/>
      <c r="AU323" s="316"/>
      <c r="AV323" s="316"/>
      <c r="AW323" s="316"/>
      <c r="AX323" s="316"/>
      <c r="AY323" s="316"/>
      <c r="AZ323" s="163"/>
      <c r="BA323" s="364"/>
      <c r="BB323" s="379"/>
      <c r="BC323" s="379"/>
      <c r="BD323" s="379"/>
      <c r="BE323" s="379"/>
      <c r="BF323" s="379"/>
      <c r="BG323" s="379"/>
      <c r="BH323" s="379"/>
      <c r="BI323" s="379"/>
      <c r="BJ323" s="379"/>
      <c r="BK323" s="379"/>
      <c r="BL323" s="366"/>
      <c r="BM323" s="157"/>
      <c r="BN323" s="364"/>
      <c r="BO323" s="379"/>
      <c r="BP323" s="379"/>
      <c r="BQ323" s="379"/>
      <c r="BR323" s="379"/>
      <c r="BS323" s="379"/>
      <c r="BT323" s="379"/>
      <c r="BU323" s="379"/>
      <c r="BV323" s="379"/>
      <c r="BW323" s="379"/>
      <c r="BX323" s="379"/>
      <c r="BY323" s="366"/>
      <c r="BZ323" s="151"/>
      <c r="CA323" s="151"/>
      <c r="CB323" s="151"/>
      <c r="CC323" s="151"/>
      <c r="CD323" s="151"/>
      <c r="CE323" s="151"/>
      <c r="CF323" s="151"/>
      <c r="CG323" s="163"/>
      <c r="CH323" s="163"/>
      <c r="CI323" s="163"/>
      <c r="CJ323" s="163"/>
      <c r="CK323" s="163"/>
      <c r="CL323" s="163"/>
      <c r="CM323" s="163"/>
      <c r="CN323" s="163"/>
      <c r="CO323" s="163"/>
      <c r="CP323" s="163"/>
      <c r="CQ323" s="163"/>
      <c r="CR323" s="163"/>
      <c r="CS323" s="163"/>
      <c r="CT323" s="163"/>
      <c r="CU323" s="163"/>
      <c r="CV323" s="163"/>
      <c r="CW323" s="163"/>
      <c r="CX323" s="163"/>
      <c r="CY323" s="163"/>
      <c r="CZ323" s="163"/>
      <c r="DA323" s="163"/>
      <c r="DB323" s="163"/>
      <c r="DC323" s="163"/>
      <c r="DD323" s="163"/>
      <c r="DE323" s="163"/>
      <c r="DF323" s="163"/>
      <c r="DG323" s="163"/>
      <c r="DH323" s="163"/>
      <c r="DI323" s="163"/>
      <c r="DJ323" s="163"/>
      <c r="DK323" s="163"/>
      <c r="DL323" s="163"/>
      <c r="DM323" s="163"/>
      <c r="DN323" s="163"/>
      <c r="DO323" s="163"/>
      <c r="DP323" s="163"/>
      <c r="DQ323" s="163"/>
      <c r="DR323" s="163"/>
      <c r="DS323" s="163"/>
      <c r="DT323" s="163"/>
      <c r="DU323" s="163"/>
      <c r="DX323" s="118"/>
      <c r="DY323" s="118"/>
      <c r="DZ323" s="118"/>
      <c r="EA323" s="118"/>
      <c r="EB323" s="118"/>
      <c r="EC323" s="118"/>
      <c r="ED323" s="118"/>
      <c r="EE323" s="118"/>
      <c r="EF323" s="118"/>
      <c r="EG323" s="118"/>
      <c r="EH323" s="118"/>
      <c r="EI323" s="118"/>
      <c r="EJ323" s="118"/>
      <c r="EK323" s="118"/>
      <c r="EL323" s="118"/>
      <c r="EM323" s="118"/>
      <c r="EN323" s="118"/>
      <c r="EO323" s="118"/>
      <c r="EP323" s="118"/>
      <c r="EQ323" s="118"/>
      <c r="ER323" s="118"/>
      <c r="ES323" s="118"/>
      <c r="ET323" s="118"/>
      <c r="EU323" s="118"/>
      <c r="EV323" s="118"/>
      <c r="EW323" s="118"/>
      <c r="EX323" s="118"/>
      <c r="EY323" s="118"/>
      <c r="EZ323" s="118"/>
      <c r="FA323" s="118"/>
      <c r="FB323" s="118"/>
      <c r="FC323" s="118"/>
      <c r="FD323" s="118"/>
      <c r="FE323" s="118"/>
    </row>
    <row r="324" spans="6:161" ht="7.5" customHeight="1" x14ac:dyDescent="0.2">
      <c r="F324" s="392"/>
      <c r="G324" s="392"/>
      <c r="H324" s="392"/>
      <c r="I324" s="163"/>
      <c r="J324" s="316"/>
      <c r="K324" s="316"/>
      <c r="L324" s="316"/>
      <c r="M324" s="316"/>
      <c r="N324" s="316"/>
      <c r="O324" s="316"/>
      <c r="P324" s="316"/>
      <c r="Q324" s="316"/>
      <c r="R324" s="316"/>
      <c r="S324" s="316"/>
      <c r="T324" s="316"/>
      <c r="U324" s="316"/>
      <c r="V324" s="316"/>
      <c r="W324" s="316"/>
      <c r="X324" s="316"/>
      <c r="Y324" s="316"/>
      <c r="Z324" s="316"/>
      <c r="AA324" s="316"/>
      <c r="AB324" s="316"/>
      <c r="AC324" s="316"/>
      <c r="AD324" s="316"/>
      <c r="AE324" s="316"/>
      <c r="AF324" s="316"/>
      <c r="AG324" s="316"/>
      <c r="AH324" s="316"/>
      <c r="AI324" s="316"/>
      <c r="AJ324" s="316"/>
      <c r="AK324" s="316"/>
      <c r="AL324" s="316"/>
      <c r="AM324" s="316"/>
      <c r="AN324" s="316"/>
      <c r="AO324" s="316"/>
      <c r="AP324" s="316"/>
      <c r="AQ324" s="316"/>
      <c r="AR324" s="316"/>
      <c r="AS324" s="316"/>
      <c r="AT324" s="316"/>
      <c r="AU324" s="316"/>
      <c r="AV324" s="316"/>
      <c r="AW324" s="316"/>
      <c r="AX324" s="316"/>
      <c r="AY324" s="316"/>
      <c r="AZ324" s="163"/>
      <c r="BA324" s="364"/>
      <c r="BB324" s="379"/>
      <c r="BC324" s="379"/>
      <c r="BD324" s="379"/>
      <c r="BE324" s="379"/>
      <c r="BF324" s="379"/>
      <c r="BG324" s="379"/>
      <c r="BH324" s="379"/>
      <c r="BI324" s="379"/>
      <c r="BJ324" s="379"/>
      <c r="BK324" s="379"/>
      <c r="BL324" s="366"/>
      <c r="BM324" s="157"/>
      <c r="BN324" s="364"/>
      <c r="BO324" s="379"/>
      <c r="BP324" s="379"/>
      <c r="BQ324" s="379"/>
      <c r="BR324" s="379"/>
      <c r="BS324" s="379"/>
      <c r="BT324" s="379"/>
      <c r="BU324" s="379"/>
      <c r="BV324" s="379"/>
      <c r="BW324" s="379"/>
      <c r="BX324" s="379"/>
      <c r="BY324" s="366"/>
      <c r="BZ324" s="151"/>
      <c r="CA324" s="151"/>
      <c r="CB324" s="151"/>
      <c r="CC324" s="151"/>
      <c r="CD324" s="151"/>
      <c r="CE324" s="151"/>
      <c r="CF324" s="151"/>
      <c r="CG324" s="163"/>
      <c r="CH324" s="163"/>
      <c r="CI324" s="163"/>
      <c r="CJ324" s="163"/>
      <c r="CK324" s="163"/>
      <c r="CL324" s="163"/>
      <c r="CM324" s="163"/>
      <c r="CN324" s="163"/>
      <c r="CO324" s="163"/>
      <c r="CP324" s="163"/>
      <c r="CQ324" s="163"/>
      <c r="CR324" s="163"/>
      <c r="CS324" s="163"/>
      <c r="CT324" s="163"/>
      <c r="CU324" s="163"/>
      <c r="CV324" s="163"/>
      <c r="CW324" s="163"/>
      <c r="CX324" s="163"/>
      <c r="CY324" s="163"/>
      <c r="CZ324" s="163"/>
      <c r="DA324" s="163"/>
      <c r="DB324" s="163"/>
      <c r="DC324" s="163"/>
      <c r="DD324" s="163"/>
      <c r="DE324" s="163"/>
      <c r="DF324" s="163"/>
      <c r="DG324" s="163"/>
      <c r="DH324" s="163"/>
      <c r="DI324" s="163"/>
      <c r="DJ324" s="163"/>
      <c r="DK324" s="163"/>
      <c r="DL324" s="163"/>
      <c r="DM324" s="163"/>
      <c r="DN324" s="163"/>
      <c r="DO324" s="163"/>
      <c r="DP324" s="163"/>
      <c r="DQ324" s="163"/>
      <c r="DR324" s="163"/>
      <c r="DS324" s="163"/>
      <c r="DT324" s="163"/>
      <c r="DU324" s="163"/>
      <c r="DX324" s="118"/>
      <c r="DY324" s="118"/>
      <c r="DZ324" s="118"/>
      <c r="EA324" s="118"/>
      <c r="EB324" s="118"/>
      <c r="EC324" s="118"/>
      <c r="ED324" s="118"/>
      <c r="EE324" s="118"/>
      <c r="EF324" s="118"/>
      <c r="EG324" s="118"/>
      <c r="EH324" s="118"/>
      <c r="EI324" s="118"/>
      <c r="EJ324" s="118"/>
      <c r="EK324" s="118"/>
      <c r="EL324" s="118"/>
      <c r="EM324" s="118"/>
      <c r="EN324" s="118"/>
      <c r="EO324" s="118"/>
      <c r="EP324" s="118"/>
      <c r="EQ324" s="118"/>
      <c r="ER324" s="118"/>
      <c r="ES324" s="118"/>
      <c r="ET324" s="118"/>
      <c r="EU324" s="118"/>
      <c r="EV324" s="118"/>
      <c r="EW324" s="118"/>
      <c r="EX324" s="118"/>
      <c r="EY324" s="118"/>
      <c r="EZ324" s="118"/>
      <c r="FA324" s="118"/>
      <c r="FB324" s="118"/>
      <c r="FC324" s="118"/>
      <c r="FD324" s="118"/>
      <c r="FE324" s="118"/>
    </row>
    <row r="325" spans="6:161" ht="7.5" customHeight="1" x14ac:dyDescent="0.2">
      <c r="F325" s="392"/>
      <c r="G325" s="392"/>
      <c r="H325" s="392"/>
      <c r="I325" s="163"/>
      <c r="J325" s="316"/>
      <c r="K325" s="316"/>
      <c r="L325" s="316"/>
      <c r="M325" s="316"/>
      <c r="N325" s="316"/>
      <c r="O325" s="316"/>
      <c r="P325" s="316"/>
      <c r="Q325" s="316"/>
      <c r="R325" s="316"/>
      <c r="S325" s="316"/>
      <c r="T325" s="316"/>
      <c r="U325" s="316"/>
      <c r="V325" s="316"/>
      <c r="W325" s="316"/>
      <c r="X325" s="316"/>
      <c r="Y325" s="316"/>
      <c r="Z325" s="316"/>
      <c r="AA325" s="316"/>
      <c r="AB325" s="316"/>
      <c r="AC325" s="316"/>
      <c r="AD325" s="316"/>
      <c r="AE325" s="316"/>
      <c r="AF325" s="316"/>
      <c r="AG325" s="316"/>
      <c r="AH325" s="316"/>
      <c r="AI325" s="316"/>
      <c r="AJ325" s="316"/>
      <c r="AK325" s="316"/>
      <c r="AL325" s="316"/>
      <c r="AM325" s="316"/>
      <c r="AN325" s="316"/>
      <c r="AO325" s="316"/>
      <c r="AP325" s="316"/>
      <c r="AQ325" s="316"/>
      <c r="AR325" s="316"/>
      <c r="AS325" s="316"/>
      <c r="AT325" s="316"/>
      <c r="AU325" s="316"/>
      <c r="AV325" s="316"/>
      <c r="AW325" s="316"/>
      <c r="AX325" s="316"/>
      <c r="AY325" s="316"/>
      <c r="AZ325" s="163"/>
      <c r="BA325" s="364"/>
      <c r="BB325" s="379"/>
      <c r="BC325" s="379"/>
      <c r="BD325" s="379"/>
      <c r="BE325" s="379"/>
      <c r="BF325" s="379"/>
      <c r="BG325" s="379"/>
      <c r="BH325" s="379"/>
      <c r="BI325" s="379"/>
      <c r="BJ325" s="379"/>
      <c r="BK325" s="379"/>
      <c r="BL325" s="366"/>
      <c r="BM325" s="157"/>
      <c r="BN325" s="364"/>
      <c r="BO325" s="379"/>
      <c r="BP325" s="379"/>
      <c r="BQ325" s="379"/>
      <c r="BR325" s="379"/>
      <c r="BS325" s="379"/>
      <c r="BT325" s="379"/>
      <c r="BU325" s="379"/>
      <c r="BV325" s="379"/>
      <c r="BW325" s="379"/>
      <c r="BX325" s="379"/>
      <c r="BY325" s="366"/>
      <c r="BZ325" s="151"/>
      <c r="CA325" s="151"/>
      <c r="CB325" s="151"/>
      <c r="CC325" s="151"/>
      <c r="CD325" s="151"/>
      <c r="CE325" s="151"/>
      <c r="CF325" s="151"/>
      <c r="CG325" s="163"/>
      <c r="CH325" s="163"/>
      <c r="CI325" s="163"/>
      <c r="CJ325" s="163"/>
      <c r="CK325" s="163"/>
      <c r="CL325" s="163"/>
      <c r="CM325" s="163"/>
      <c r="CN325" s="163"/>
      <c r="CO325" s="163"/>
      <c r="CP325" s="163"/>
      <c r="CQ325" s="163"/>
      <c r="CR325" s="163"/>
      <c r="CS325" s="163"/>
      <c r="CT325" s="163"/>
      <c r="CU325" s="163"/>
      <c r="CV325" s="163"/>
      <c r="CW325" s="163"/>
      <c r="CX325" s="163"/>
      <c r="CY325" s="163"/>
      <c r="CZ325" s="163"/>
      <c r="DA325" s="163"/>
      <c r="DB325" s="163"/>
      <c r="DC325" s="163"/>
      <c r="DD325" s="163"/>
      <c r="DE325" s="163"/>
      <c r="DF325" s="163"/>
      <c r="DG325" s="163"/>
      <c r="DH325" s="163"/>
      <c r="DI325" s="163"/>
      <c r="DJ325" s="163"/>
      <c r="DK325" s="163"/>
      <c r="DL325" s="163"/>
      <c r="DM325" s="163"/>
      <c r="DN325" s="163"/>
      <c r="DO325" s="163"/>
      <c r="DP325" s="163"/>
      <c r="DQ325" s="163"/>
      <c r="DR325" s="163"/>
      <c r="DS325" s="163"/>
      <c r="DT325" s="163"/>
      <c r="DU325" s="163"/>
      <c r="DX325" s="118"/>
      <c r="DY325" s="118"/>
      <c r="DZ325" s="118"/>
      <c r="EA325" s="118"/>
      <c r="EB325" s="118"/>
      <c r="EC325" s="118"/>
      <c r="ED325" s="118"/>
      <c r="EE325" s="118"/>
      <c r="EF325" s="118"/>
      <c r="EG325" s="118"/>
      <c r="EH325" s="118"/>
      <c r="EI325" s="118"/>
      <c r="EJ325" s="118"/>
      <c r="EK325" s="118"/>
      <c r="EL325" s="118"/>
      <c r="EM325" s="118"/>
      <c r="EN325" s="118"/>
      <c r="EO325" s="118"/>
      <c r="EP325" s="118"/>
      <c r="EQ325" s="118"/>
      <c r="ER325" s="118"/>
      <c r="ES325" s="118"/>
      <c r="ET325" s="118"/>
      <c r="EU325" s="118"/>
      <c r="EV325" s="118"/>
      <c r="EW325" s="118"/>
      <c r="EX325" s="118"/>
      <c r="EY325" s="118"/>
      <c r="EZ325" s="118"/>
      <c r="FA325" s="118"/>
      <c r="FB325" s="118"/>
      <c r="FC325" s="118"/>
      <c r="FD325" s="118"/>
      <c r="FE325" s="118"/>
    </row>
    <row r="326" spans="6:161" ht="7.5" customHeight="1" x14ac:dyDescent="0.2">
      <c r="F326" s="392"/>
      <c r="G326" s="392"/>
      <c r="H326" s="392"/>
      <c r="I326" s="163"/>
      <c r="J326" s="316"/>
      <c r="K326" s="316"/>
      <c r="L326" s="316"/>
      <c r="M326" s="316"/>
      <c r="N326" s="316"/>
      <c r="O326" s="316"/>
      <c r="P326" s="316"/>
      <c r="Q326" s="316"/>
      <c r="R326" s="316"/>
      <c r="S326" s="316"/>
      <c r="T326" s="316"/>
      <c r="U326" s="316"/>
      <c r="V326" s="316"/>
      <c r="W326" s="316"/>
      <c r="X326" s="316"/>
      <c r="Y326" s="316"/>
      <c r="Z326" s="316"/>
      <c r="AA326" s="316"/>
      <c r="AB326" s="316"/>
      <c r="AC326" s="316"/>
      <c r="AD326" s="316"/>
      <c r="AE326" s="316"/>
      <c r="AF326" s="316"/>
      <c r="AG326" s="316"/>
      <c r="AH326" s="316"/>
      <c r="AI326" s="316"/>
      <c r="AJ326" s="316"/>
      <c r="AK326" s="316"/>
      <c r="AL326" s="316"/>
      <c r="AM326" s="316"/>
      <c r="AN326" s="316"/>
      <c r="AO326" s="316"/>
      <c r="AP326" s="316"/>
      <c r="AQ326" s="316"/>
      <c r="AR326" s="316"/>
      <c r="AS326" s="316"/>
      <c r="AT326" s="316"/>
      <c r="AU326" s="316"/>
      <c r="AV326" s="316"/>
      <c r="AW326" s="316"/>
      <c r="AX326" s="316"/>
      <c r="AY326" s="316"/>
      <c r="AZ326" s="163"/>
      <c r="BA326" s="367"/>
      <c r="BB326" s="368"/>
      <c r="BC326" s="368"/>
      <c r="BD326" s="368"/>
      <c r="BE326" s="368"/>
      <c r="BF326" s="368"/>
      <c r="BG326" s="368"/>
      <c r="BH326" s="368"/>
      <c r="BI326" s="368"/>
      <c r="BJ326" s="368"/>
      <c r="BK326" s="368"/>
      <c r="BL326" s="369"/>
      <c r="BM326" s="157"/>
      <c r="BN326" s="367"/>
      <c r="BO326" s="368"/>
      <c r="BP326" s="368"/>
      <c r="BQ326" s="368"/>
      <c r="BR326" s="368"/>
      <c r="BS326" s="368"/>
      <c r="BT326" s="368"/>
      <c r="BU326" s="368"/>
      <c r="BV326" s="368"/>
      <c r="BW326" s="368"/>
      <c r="BX326" s="368"/>
      <c r="BY326" s="369"/>
      <c r="BZ326" s="151"/>
      <c r="CA326" s="151"/>
      <c r="CB326" s="151"/>
      <c r="CC326" s="151"/>
      <c r="CD326" s="151"/>
      <c r="CE326" s="151"/>
      <c r="CF326" s="151"/>
      <c r="CG326" s="163"/>
      <c r="CH326" s="163"/>
      <c r="CI326" s="163"/>
      <c r="CJ326" s="163"/>
      <c r="CK326" s="163"/>
      <c r="CL326" s="163"/>
      <c r="CM326" s="163"/>
      <c r="CN326" s="163"/>
      <c r="CO326" s="163"/>
      <c r="CP326" s="163"/>
      <c r="CQ326" s="163"/>
      <c r="CR326" s="163"/>
      <c r="CS326" s="163"/>
      <c r="CT326" s="163"/>
      <c r="CU326" s="163"/>
      <c r="CV326" s="163"/>
      <c r="CW326" s="163"/>
      <c r="CX326" s="163"/>
      <c r="CY326" s="163"/>
      <c r="CZ326" s="163"/>
      <c r="DA326" s="163"/>
      <c r="DB326" s="163"/>
      <c r="DC326" s="163"/>
      <c r="DD326" s="163"/>
      <c r="DE326" s="163"/>
      <c r="DF326" s="163"/>
      <c r="DG326" s="163"/>
      <c r="DH326" s="163"/>
      <c r="DI326" s="163"/>
      <c r="DJ326" s="163"/>
      <c r="DK326" s="163"/>
      <c r="DL326" s="163"/>
      <c r="DM326" s="163"/>
      <c r="DN326" s="163"/>
      <c r="DO326" s="163"/>
      <c r="DP326" s="163"/>
      <c r="DQ326" s="163"/>
      <c r="DR326" s="163"/>
      <c r="DS326" s="163"/>
      <c r="DT326" s="163"/>
      <c r="DU326" s="163"/>
      <c r="DX326" s="118"/>
      <c r="DY326" s="118"/>
      <c r="DZ326" s="118"/>
      <c r="EA326" s="118"/>
      <c r="EB326" s="118"/>
      <c r="EC326" s="118"/>
      <c r="ED326" s="118"/>
      <c r="EE326" s="118"/>
      <c r="EF326" s="118"/>
      <c r="EG326" s="118"/>
      <c r="EH326" s="118"/>
      <c r="EI326" s="118"/>
      <c r="EJ326" s="118"/>
      <c r="EK326" s="118"/>
      <c r="EL326" s="118"/>
      <c r="EM326" s="118"/>
      <c r="EN326" s="118"/>
      <c r="EO326" s="118"/>
      <c r="EP326" s="118"/>
      <c r="EQ326" s="118"/>
      <c r="ER326" s="118"/>
      <c r="ES326" s="118"/>
      <c r="ET326" s="118"/>
      <c r="EU326" s="118"/>
      <c r="EV326" s="118"/>
      <c r="EW326" s="118"/>
      <c r="EX326" s="118"/>
      <c r="EY326" s="118"/>
      <c r="EZ326" s="118"/>
      <c r="FA326" s="118"/>
      <c r="FB326" s="118"/>
      <c r="FC326" s="118"/>
      <c r="FD326" s="118"/>
      <c r="FE326" s="118"/>
    </row>
    <row r="327" spans="6:161" ht="7.5" customHeight="1" x14ac:dyDescent="0.2">
      <c r="F327" s="176"/>
      <c r="G327" s="176"/>
      <c r="H327" s="176"/>
      <c r="I327" s="176"/>
      <c r="J327" s="176"/>
      <c r="K327" s="176"/>
      <c r="L327" s="176"/>
      <c r="M327" s="176"/>
      <c r="N327" s="176"/>
      <c r="O327" s="176"/>
      <c r="P327" s="176"/>
      <c r="Q327" s="176"/>
      <c r="R327" s="176"/>
      <c r="S327" s="176"/>
      <c r="T327" s="176"/>
      <c r="U327" s="176"/>
      <c r="V327" s="176"/>
      <c r="W327" s="176"/>
      <c r="X327" s="176"/>
      <c r="Y327" s="176"/>
      <c r="Z327" s="176"/>
      <c r="AA327" s="176"/>
      <c r="AB327" s="176"/>
      <c r="AC327" s="176"/>
      <c r="AD327" s="176"/>
      <c r="AE327" s="176"/>
      <c r="AF327" s="176"/>
      <c r="AG327" s="176"/>
      <c r="AH327" s="176"/>
      <c r="AI327" s="176"/>
      <c r="AJ327" s="176"/>
      <c r="AK327" s="176"/>
      <c r="AL327" s="176"/>
      <c r="AM327" s="176"/>
      <c r="AN327" s="176"/>
      <c r="AO327" s="176"/>
      <c r="AP327" s="176"/>
      <c r="AQ327" s="176"/>
      <c r="AR327" s="176"/>
      <c r="AS327" s="163"/>
      <c r="AT327" s="173"/>
      <c r="AU327" s="173"/>
      <c r="AV327" s="173"/>
      <c r="AW327" s="173"/>
      <c r="AX327" s="173"/>
      <c r="AY327" s="173"/>
      <c r="AZ327" s="173"/>
      <c r="BA327" s="173"/>
      <c r="BB327" s="173"/>
      <c r="BC327" s="173"/>
      <c r="BD327" s="173"/>
      <c r="BE327" s="173"/>
      <c r="BF327" s="157"/>
      <c r="BG327" s="173"/>
      <c r="BH327" s="173"/>
      <c r="BI327" s="173"/>
      <c r="BJ327" s="173"/>
      <c r="BK327" s="173"/>
      <c r="BL327" s="173"/>
      <c r="BM327" s="173"/>
      <c r="BN327" s="173"/>
      <c r="BO327" s="173"/>
      <c r="BP327" s="173"/>
      <c r="BQ327" s="173"/>
      <c r="BR327" s="173"/>
      <c r="BS327" s="163"/>
      <c r="BT327" s="163"/>
      <c r="BU327" s="163"/>
      <c r="BV327" s="151"/>
      <c r="BW327" s="151"/>
      <c r="BX327" s="151"/>
      <c r="BY327" s="151"/>
      <c r="BZ327" s="151"/>
      <c r="CA327" s="151"/>
      <c r="CB327" s="151"/>
      <c r="CC327" s="151"/>
      <c r="CD327" s="151"/>
      <c r="CE327" s="151"/>
      <c r="CF327" s="151"/>
      <c r="CG327" s="151"/>
      <c r="CH327" s="151"/>
      <c r="CI327" s="151"/>
      <c r="CJ327" s="151"/>
      <c r="CK327" s="151"/>
      <c r="CL327" s="151"/>
      <c r="CM327" s="151"/>
      <c r="CN327" s="151"/>
      <c r="CO327" s="163"/>
      <c r="CP327" s="163"/>
      <c r="CQ327" s="163"/>
      <c r="CR327" s="163"/>
      <c r="CS327" s="163"/>
      <c r="CT327" s="163"/>
      <c r="CU327" s="163"/>
      <c r="CV327" s="163"/>
      <c r="CW327" s="163"/>
      <c r="CX327" s="163"/>
      <c r="CY327" s="163"/>
      <c r="CZ327" s="163"/>
      <c r="DA327" s="163"/>
      <c r="DB327" s="163"/>
      <c r="DC327" s="163"/>
      <c r="DD327" s="163"/>
      <c r="DE327" s="163"/>
      <c r="DF327" s="163"/>
      <c r="DG327" s="163"/>
      <c r="DH327" s="163"/>
      <c r="DI327" s="163"/>
      <c r="DJ327" s="163"/>
      <c r="DK327" s="163"/>
      <c r="DL327" s="163"/>
      <c r="DM327" s="163"/>
      <c r="DN327" s="163"/>
      <c r="DO327" s="163"/>
      <c r="DP327" s="163"/>
      <c r="DQ327" s="163"/>
      <c r="DR327" s="163"/>
      <c r="DS327" s="163"/>
      <c r="DT327" s="163"/>
      <c r="DU327" s="163"/>
      <c r="DX327" s="118"/>
      <c r="DY327" s="118"/>
      <c r="DZ327" s="118"/>
      <c r="EA327" s="118"/>
      <c r="EB327" s="118"/>
      <c r="EC327" s="118"/>
      <c r="ED327" s="118"/>
      <c r="EE327" s="118"/>
      <c r="EF327" s="118"/>
      <c r="EG327" s="118"/>
      <c r="EH327" s="118"/>
      <c r="EI327" s="118"/>
      <c r="EJ327" s="118"/>
      <c r="EK327" s="118"/>
      <c r="EL327" s="118"/>
      <c r="EM327" s="118"/>
      <c r="EN327" s="118"/>
      <c r="EO327" s="118"/>
      <c r="EP327" s="118"/>
      <c r="EQ327" s="118"/>
      <c r="ER327" s="118"/>
      <c r="ES327" s="118"/>
      <c r="ET327" s="118"/>
      <c r="EU327" s="118"/>
      <c r="EV327" s="118"/>
      <c r="EW327" s="118"/>
      <c r="EX327" s="118"/>
      <c r="EY327" s="118"/>
      <c r="EZ327" s="118"/>
      <c r="FA327" s="118"/>
      <c r="FB327" s="118"/>
      <c r="FC327" s="118"/>
      <c r="FD327" s="118"/>
      <c r="FE327" s="118"/>
    </row>
    <row r="328" spans="6:161" ht="7.5" customHeight="1" x14ac:dyDescent="0.2">
      <c r="F328" s="283" t="s">
        <v>75</v>
      </c>
      <c r="G328" s="283"/>
      <c r="H328" s="283"/>
      <c r="I328" s="283"/>
      <c r="J328" s="283"/>
      <c r="K328" s="283"/>
      <c r="L328" s="283"/>
      <c r="M328" s="283"/>
      <c r="N328" s="283"/>
      <c r="O328" s="283"/>
      <c r="P328" s="283"/>
      <c r="Q328" s="283"/>
      <c r="R328" s="283"/>
      <c r="S328" s="283"/>
      <c r="T328" s="283"/>
      <c r="U328" s="283"/>
      <c r="V328" s="283"/>
      <c r="W328" s="283"/>
      <c r="X328" s="283"/>
      <c r="Y328" s="283"/>
      <c r="Z328" s="283"/>
      <c r="AA328" s="283"/>
      <c r="AB328" s="283"/>
      <c r="AC328" s="283"/>
      <c r="AD328" s="283"/>
      <c r="AE328" s="283"/>
      <c r="AF328" s="283"/>
      <c r="AG328" s="283"/>
      <c r="AH328" s="283"/>
      <c r="AI328" s="283"/>
      <c r="AJ328" s="283"/>
      <c r="AK328" s="283"/>
      <c r="AL328" s="283"/>
      <c r="AM328" s="283"/>
      <c r="AN328" s="283"/>
      <c r="AO328" s="283"/>
      <c r="AP328" s="283"/>
      <c r="AQ328" s="283"/>
      <c r="AR328" s="283"/>
      <c r="AS328" s="283"/>
      <c r="AT328" s="283"/>
      <c r="AU328" s="283"/>
      <c r="AV328" s="283"/>
      <c r="AW328" s="283"/>
      <c r="AX328" s="283"/>
      <c r="AY328" s="283"/>
      <c r="AZ328" s="163"/>
      <c r="BA328" s="225">
        <f>AT264</f>
        <v>0</v>
      </c>
      <c r="BB328" s="226"/>
      <c r="BC328" s="226"/>
      <c r="BD328" s="226"/>
      <c r="BE328" s="226"/>
      <c r="BF328" s="226"/>
      <c r="BG328" s="226"/>
      <c r="BH328" s="226"/>
      <c r="BI328" s="226"/>
      <c r="BJ328" s="226"/>
      <c r="BK328" s="226"/>
      <c r="BL328" s="227"/>
      <c r="BM328" s="163"/>
      <c r="BN328" s="225">
        <f>BG264</f>
        <v>0</v>
      </c>
      <c r="BO328" s="226"/>
      <c r="BP328" s="226"/>
      <c r="BQ328" s="226"/>
      <c r="BR328" s="226"/>
      <c r="BS328" s="226"/>
      <c r="BT328" s="226"/>
      <c r="BU328" s="226"/>
      <c r="BV328" s="226"/>
      <c r="BW328" s="226"/>
      <c r="BX328" s="226"/>
      <c r="BY328" s="227"/>
      <c r="BZ328" s="151"/>
      <c r="CA328" s="193">
        <f>BN328-BA328</f>
        <v>0</v>
      </c>
      <c r="CB328" s="194"/>
      <c r="CC328" s="194"/>
      <c r="CD328" s="194"/>
      <c r="CE328" s="194"/>
      <c r="CF328" s="194"/>
      <c r="CG328" s="194"/>
      <c r="CH328" s="194"/>
      <c r="CI328" s="194"/>
      <c r="CJ328" s="194"/>
      <c r="CK328" s="194"/>
      <c r="CL328" s="194"/>
      <c r="CM328" s="194"/>
      <c r="CN328" s="194"/>
      <c r="CO328" s="195"/>
      <c r="CP328" s="163"/>
      <c r="CQ328" s="163"/>
      <c r="CR328" s="163"/>
      <c r="CS328" s="163"/>
      <c r="CT328" s="163"/>
      <c r="CU328" s="163"/>
      <c r="CV328" s="163"/>
      <c r="CW328" s="163"/>
      <c r="CX328" s="163"/>
      <c r="CY328" s="163"/>
      <c r="CZ328" s="163"/>
      <c r="DA328" s="163"/>
      <c r="DB328" s="163"/>
      <c r="DC328" s="163"/>
      <c r="DD328" s="163"/>
      <c r="DE328" s="163"/>
      <c r="DF328" s="163"/>
      <c r="DG328" s="163"/>
      <c r="DH328" s="163"/>
      <c r="DI328" s="163"/>
      <c r="DJ328" s="163"/>
      <c r="DK328" s="163"/>
      <c r="DL328" s="163"/>
      <c r="DM328" s="163"/>
      <c r="DN328" s="163"/>
      <c r="DO328" s="163"/>
      <c r="DP328" s="163"/>
      <c r="DQ328" s="163"/>
      <c r="DR328" s="163"/>
      <c r="DS328" s="163"/>
      <c r="DT328" s="163"/>
      <c r="DU328" s="163"/>
      <c r="DX328" s="202"/>
      <c r="DY328" s="202"/>
      <c r="DZ328" s="202"/>
      <c r="EA328" s="202"/>
      <c r="EB328" s="202"/>
      <c r="EC328" s="202"/>
      <c r="ED328" s="202"/>
      <c r="EE328" s="202"/>
      <c r="EF328" s="202"/>
      <c r="EG328" s="202"/>
      <c r="EH328" s="202"/>
      <c r="EI328" s="202"/>
      <c r="EJ328" s="202"/>
      <c r="EK328" s="202"/>
      <c r="EL328" s="202"/>
      <c r="EM328" s="202"/>
      <c r="EN328" s="202"/>
      <c r="EO328" s="202"/>
      <c r="EP328" s="202"/>
      <c r="EQ328" s="202"/>
      <c r="ER328" s="202"/>
      <c r="ES328" s="202"/>
      <c r="ET328" s="202"/>
      <c r="EU328" s="202"/>
      <c r="EV328" s="202"/>
      <c r="EW328" s="202"/>
      <c r="EX328" s="202"/>
      <c r="EY328" s="202"/>
      <c r="EZ328" s="202"/>
      <c r="FA328" s="202"/>
      <c r="FB328" s="202"/>
      <c r="FC328" s="202"/>
      <c r="FD328" s="202"/>
      <c r="FE328" s="202"/>
    </row>
    <row r="329" spans="6:161" ht="7.5" customHeight="1" x14ac:dyDescent="0.2">
      <c r="F329" s="283"/>
      <c r="G329" s="283"/>
      <c r="H329" s="283"/>
      <c r="I329" s="283"/>
      <c r="J329" s="283"/>
      <c r="K329" s="283"/>
      <c r="L329" s="283"/>
      <c r="M329" s="283"/>
      <c r="N329" s="283"/>
      <c r="O329" s="283"/>
      <c r="P329" s="283"/>
      <c r="Q329" s="283"/>
      <c r="R329" s="283"/>
      <c r="S329" s="283"/>
      <c r="T329" s="283"/>
      <c r="U329" s="283"/>
      <c r="V329" s="283"/>
      <c r="W329" s="283"/>
      <c r="X329" s="283"/>
      <c r="Y329" s="283"/>
      <c r="Z329" s="283"/>
      <c r="AA329" s="283"/>
      <c r="AB329" s="283"/>
      <c r="AC329" s="283"/>
      <c r="AD329" s="283"/>
      <c r="AE329" s="283"/>
      <c r="AF329" s="283"/>
      <c r="AG329" s="283"/>
      <c r="AH329" s="283"/>
      <c r="AI329" s="283"/>
      <c r="AJ329" s="283"/>
      <c r="AK329" s="283"/>
      <c r="AL329" s="283"/>
      <c r="AM329" s="283"/>
      <c r="AN329" s="283"/>
      <c r="AO329" s="283"/>
      <c r="AP329" s="283"/>
      <c r="AQ329" s="283"/>
      <c r="AR329" s="283"/>
      <c r="AS329" s="283"/>
      <c r="AT329" s="283"/>
      <c r="AU329" s="283"/>
      <c r="AV329" s="283"/>
      <c r="AW329" s="283"/>
      <c r="AX329" s="283"/>
      <c r="AY329" s="283"/>
      <c r="AZ329" s="163"/>
      <c r="BA329" s="228"/>
      <c r="BB329" s="229"/>
      <c r="BC329" s="229"/>
      <c r="BD329" s="229"/>
      <c r="BE329" s="229"/>
      <c r="BF329" s="229"/>
      <c r="BG329" s="229"/>
      <c r="BH329" s="229"/>
      <c r="BI329" s="229"/>
      <c r="BJ329" s="229"/>
      <c r="BK329" s="229"/>
      <c r="BL329" s="230"/>
      <c r="BM329" s="163"/>
      <c r="BN329" s="228"/>
      <c r="BO329" s="229"/>
      <c r="BP329" s="229"/>
      <c r="BQ329" s="229"/>
      <c r="BR329" s="229"/>
      <c r="BS329" s="229"/>
      <c r="BT329" s="229"/>
      <c r="BU329" s="229"/>
      <c r="BV329" s="229"/>
      <c r="BW329" s="229"/>
      <c r="BX329" s="229"/>
      <c r="BY329" s="230"/>
      <c r="BZ329" s="151"/>
      <c r="CA329" s="196"/>
      <c r="CB329" s="197"/>
      <c r="CC329" s="197"/>
      <c r="CD329" s="197"/>
      <c r="CE329" s="197"/>
      <c r="CF329" s="197"/>
      <c r="CG329" s="197"/>
      <c r="CH329" s="197"/>
      <c r="CI329" s="197"/>
      <c r="CJ329" s="197"/>
      <c r="CK329" s="197"/>
      <c r="CL329" s="197"/>
      <c r="CM329" s="197"/>
      <c r="CN329" s="197"/>
      <c r="CO329" s="198"/>
      <c r="CP329" s="163"/>
      <c r="CQ329" s="163"/>
      <c r="CR329" s="163"/>
      <c r="CS329" s="163"/>
      <c r="CT329" s="163"/>
      <c r="CU329" s="163"/>
      <c r="CV329" s="163"/>
      <c r="CW329" s="163"/>
      <c r="CX329" s="163"/>
      <c r="CY329" s="163"/>
      <c r="CZ329" s="163"/>
      <c r="DA329" s="163"/>
      <c r="DB329" s="163"/>
      <c r="DC329" s="163"/>
      <c r="DD329" s="163"/>
      <c r="DE329" s="163"/>
      <c r="DF329" s="163"/>
      <c r="DG329" s="163"/>
      <c r="DH329" s="163"/>
      <c r="DI329" s="163"/>
      <c r="DJ329" s="163"/>
      <c r="DK329" s="163"/>
      <c r="DL329" s="163"/>
      <c r="DM329" s="163"/>
      <c r="DN329" s="163"/>
      <c r="DO329" s="163"/>
      <c r="DP329" s="163"/>
      <c r="DQ329" s="163"/>
      <c r="DR329" s="163"/>
      <c r="DS329" s="163"/>
      <c r="DT329" s="163"/>
      <c r="DU329" s="163"/>
      <c r="DX329" s="202"/>
      <c r="DY329" s="202"/>
      <c r="DZ329" s="202"/>
      <c r="EA329" s="202"/>
      <c r="EB329" s="202"/>
      <c r="EC329" s="202"/>
      <c r="ED329" s="202"/>
      <c r="EE329" s="202"/>
      <c r="EF329" s="202"/>
      <c r="EG329" s="202"/>
      <c r="EH329" s="202"/>
      <c r="EI329" s="202"/>
      <c r="EJ329" s="202"/>
      <c r="EK329" s="202"/>
      <c r="EL329" s="202"/>
      <c r="EM329" s="202"/>
      <c r="EN329" s="202"/>
      <c r="EO329" s="202"/>
      <c r="EP329" s="202"/>
      <c r="EQ329" s="202"/>
      <c r="ER329" s="202"/>
      <c r="ES329" s="202"/>
      <c r="ET329" s="202"/>
      <c r="EU329" s="202"/>
      <c r="EV329" s="202"/>
      <c r="EW329" s="202"/>
      <c r="EX329" s="202"/>
      <c r="EY329" s="202"/>
      <c r="EZ329" s="202"/>
      <c r="FA329" s="202"/>
      <c r="FB329" s="202"/>
      <c r="FC329" s="202"/>
      <c r="FD329" s="202"/>
      <c r="FE329" s="202"/>
    </row>
    <row r="330" spans="6:161" ht="7.5" customHeight="1" x14ac:dyDescent="0.2">
      <c r="F330" s="283"/>
      <c r="G330" s="283"/>
      <c r="H330" s="283"/>
      <c r="I330" s="283"/>
      <c r="J330" s="283"/>
      <c r="K330" s="283"/>
      <c r="L330" s="283"/>
      <c r="M330" s="283"/>
      <c r="N330" s="283"/>
      <c r="O330" s="283"/>
      <c r="P330" s="283"/>
      <c r="Q330" s="283"/>
      <c r="R330" s="283"/>
      <c r="S330" s="283"/>
      <c r="T330" s="283"/>
      <c r="U330" s="283"/>
      <c r="V330" s="283"/>
      <c r="W330" s="283"/>
      <c r="X330" s="283"/>
      <c r="Y330" s="283"/>
      <c r="Z330" s="283"/>
      <c r="AA330" s="283"/>
      <c r="AB330" s="283"/>
      <c r="AC330" s="283"/>
      <c r="AD330" s="283"/>
      <c r="AE330" s="283"/>
      <c r="AF330" s="283"/>
      <c r="AG330" s="283"/>
      <c r="AH330" s="283"/>
      <c r="AI330" s="283"/>
      <c r="AJ330" s="283"/>
      <c r="AK330" s="283"/>
      <c r="AL330" s="283"/>
      <c r="AM330" s="283"/>
      <c r="AN330" s="283"/>
      <c r="AO330" s="283"/>
      <c r="AP330" s="283"/>
      <c r="AQ330" s="283"/>
      <c r="AR330" s="283"/>
      <c r="AS330" s="283"/>
      <c r="AT330" s="283"/>
      <c r="AU330" s="283"/>
      <c r="AV330" s="283"/>
      <c r="AW330" s="283"/>
      <c r="AX330" s="283"/>
      <c r="AY330" s="283"/>
      <c r="AZ330" s="163"/>
      <c r="BA330" s="228"/>
      <c r="BB330" s="229"/>
      <c r="BC330" s="229"/>
      <c r="BD330" s="229"/>
      <c r="BE330" s="229"/>
      <c r="BF330" s="229"/>
      <c r="BG330" s="229"/>
      <c r="BH330" s="229"/>
      <c r="BI330" s="229"/>
      <c r="BJ330" s="229"/>
      <c r="BK330" s="229"/>
      <c r="BL330" s="230"/>
      <c r="BM330" s="163"/>
      <c r="BN330" s="228"/>
      <c r="BO330" s="229"/>
      <c r="BP330" s="229"/>
      <c r="BQ330" s="229"/>
      <c r="BR330" s="229"/>
      <c r="BS330" s="229"/>
      <c r="BT330" s="229"/>
      <c r="BU330" s="229"/>
      <c r="BV330" s="229"/>
      <c r="BW330" s="229"/>
      <c r="BX330" s="229"/>
      <c r="BY330" s="230"/>
      <c r="BZ330" s="151"/>
      <c r="CA330" s="196"/>
      <c r="CB330" s="197"/>
      <c r="CC330" s="197"/>
      <c r="CD330" s="197"/>
      <c r="CE330" s="197"/>
      <c r="CF330" s="197"/>
      <c r="CG330" s="197"/>
      <c r="CH330" s="197"/>
      <c r="CI330" s="197"/>
      <c r="CJ330" s="197"/>
      <c r="CK330" s="197"/>
      <c r="CL330" s="197"/>
      <c r="CM330" s="197"/>
      <c r="CN330" s="197"/>
      <c r="CO330" s="198"/>
      <c r="CP330" s="163"/>
      <c r="CQ330" s="163"/>
      <c r="CR330" s="163"/>
      <c r="CS330" s="163"/>
      <c r="CT330" s="163"/>
      <c r="CU330" s="163"/>
      <c r="CV330" s="163"/>
      <c r="CW330" s="163"/>
      <c r="CX330" s="163"/>
      <c r="CY330" s="163"/>
      <c r="CZ330" s="163"/>
      <c r="DA330" s="163"/>
      <c r="DB330" s="163"/>
      <c r="DC330" s="163"/>
      <c r="DD330" s="163"/>
      <c r="DE330" s="163"/>
      <c r="DF330" s="163"/>
      <c r="DG330" s="163"/>
      <c r="DH330" s="163"/>
      <c r="DI330" s="163"/>
      <c r="DJ330" s="163"/>
      <c r="DK330" s="163"/>
      <c r="DL330" s="163"/>
      <c r="DM330" s="163"/>
      <c r="DN330" s="163"/>
      <c r="DO330" s="163"/>
      <c r="DP330" s="163"/>
      <c r="DQ330" s="163"/>
      <c r="DR330" s="163"/>
      <c r="DS330" s="163"/>
      <c r="DT330" s="163"/>
      <c r="DU330" s="163"/>
      <c r="DX330" s="202"/>
      <c r="DY330" s="202"/>
      <c r="DZ330" s="202"/>
      <c r="EA330" s="202"/>
      <c r="EB330" s="202"/>
      <c r="EC330" s="202"/>
      <c r="ED330" s="202"/>
      <c r="EE330" s="202"/>
      <c r="EF330" s="202"/>
      <c r="EG330" s="202"/>
      <c r="EH330" s="202"/>
      <c r="EI330" s="202"/>
      <c r="EJ330" s="202"/>
      <c r="EK330" s="202"/>
      <c r="EL330" s="202"/>
      <c r="EM330" s="202"/>
      <c r="EN330" s="202"/>
      <c r="EO330" s="202"/>
      <c r="EP330" s="202"/>
      <c r="EQ330" s="202"/>
      <c r="ER330" s="202"/>
      <c r="ES330" s="202"/>
      <c r="ET330" s="202"/>
      <c r="EU330" s="202"/>
      <c r="EV330" s="202"/>
      <c r="EW330" s="202"/>
      <c r="EX330" s="202"/>
      <c r="EY330" s="202"/>
      <c r="EZ330" s="202"/>
      <c r="FA330" s="202"/>
      <c r="FB330" s="202"/>
      <c r="FC330" s="202"/>
      <c r="FD330" s="202"/>
      <c r="FE330" s="202"/>
    </row>
    <row r="331" spans="6:161" ht="7.5" customHeight="1" x14ac:dyDescent="0.2">
      <c r="F331" s="283"/>
      <c r="G331" s="283"/>
      <c r="H331" s="283"/>
      <c r="I331" s="283"/>
      <c r="J331" s="283"/>
      <c r="K331" s="283"/>
      <c r="L331" s="283"/>
      <c r="M331" s="283"/>
      <c r="N331" s="283"/>
      <c r="O331" s="283"/>
      <c r="P331" s="283"/>
      <c r="Q331" s="283"/>
      <c r="R331" s="283"/>
      <c r="S331" s="283"/>
      <c r="T331" s="283"/>
      <c r="U331" s="283"/>
      <c r="V331" s="283"/>
      <c r="W331" s="283"/>
      <c r="X331" s="283"/>
      <c r="Y331" s="283"/>
      <c r="Z331" s="283"/>
      <c r="AA331" s="283"/>
      <c r="AB331" s="283"/>
      <c r="AC331" s="283"/>
      <c r="AD331" s="283"/>
      <c r="AE331" s="283"/>
      <c r="AF331" s="283"/>
      <c r="AG331" s="283"/>
      <c r="AH331" s="283"/>
      <c r="AI331" s="283"/>
      <c r="AJ331" s="283"/>
      <c r="AK331" s="283"/>
      <c r="AL331" s="283"/>
      <c r="AM331" s="283"/>
      <c r="AN331" s="283"/>
      <c r="AO331" s="283"/>
      <c r="AP331" s="283"/>
      <c r="AQ331" s="283"/>
      <c r="AR331" s="283"/>
      <c r="AS331" s="283"/>
      <c r="AT331" s="283"/>
      <c r="AU331" s="283"/>
      <c r="AV331" s="283"/>
      <c r="AW331" s="283"/>
      <c r="AX331" s="283"/>
      <c r="AY331" s="283"/>
      <c r="AZ331" s="163"/>
      <c r="BA331" s="228"/>
      <c r="BB331" s="229"/>
      <c r="BC331" s="229"/>
      <c r="BD331" s="229"/>
      <c r="BE331" s="229"/>
      <c r="BF331" s="229"/>
      <c r="BG331" s="229"/>
      <c r="BH331" s="229"/>
      <c r="BI331" s="229"/>
      <c r="BJ331" s="229"/>
      <c r="BK331" s="229"/>
      <c r="BL331" s="230"/>
      <c r="BM331" s="163"/>
      <c r="BN331" s="228"/>
      <c r="BO331" s="229"/>
      <c r="BP331" s="229"/>
      <c r="BQ331" s="229"/>
      <c r="BR331" s="229"/>
      <c r="BS331" s="229"/>
      <c r="BT331" s="229"/>
      <c r="BU331" s="229"/>
      <c r="BV331" s="229"/>
      <c r="BW331" s="229"/>
      <c r="BX331" s="229"/>
      <c r="BY331" s="230"/>
      <c r="BZ331" s="151"/>
      <c r="CA331" s="196"/>
      <c r="CB331" s="197"/>
      <c r="CC331" s="197"/>
      <c r="CD331" s="197"/>
      <c r="CE331" s="197"/>
      <c r="CF331" s="197"/>
      <c r="CG331" s="197"/>
      <c r="CH331" s="197"/>
      <c r="CI331" s="197"/>
      <c r="CJ331" s="197"/>
      <c r="CK331" s="197"/>
      <c r="CL331" s="197"/>
      <c r="CM331" s="197"/>
      <c r="CN331" s="197"/>
      <c r="CO331" s="198"/>
      <c r="CP331" s="163"/>
      <c r="CQ331" s="163"/>
      <c r="CR331" s="163"/>
      <c r="CS331" s="163"/>
      <c r="CT331" s="163"/>
      <c r="CU331" s="163"/>
      <c r="CV331" s="163"/>
      <c r="CW331" s="163"/>
      <c r="CX331" s="163"/>
      <c r="CY331" s="163"/>
      <c r="CZ331" s="163"/>
      <c r="DA331" s="163"/>
      <c r="DB331" s="163"/>
      <c r="DC331" s="163"/>
      <c r="DD331" s="163"/>
      <c r="DE331" s="163"/>
      <c r="DF331" s="163"/>
      <c r="DG331" s="163"/>
      <c r="DH331" s="163"/>
      <c r="DI331" s="163"/>
      <c r="DJ331" s="163"/>
      <c r="DK331" s="163"/>
      <c r="DL331" s="163"/>
      <c r="DM331" s="163"/>
      <c r="DN331" s="163"/>
      <c r="DO331" s="163"/>
      <c r="DP331" s="163"/>
      <c r="DQ331" s="163"/>
      <c r="DR331" s="163"/>
      <c r="DS331" s="163"/>
      <c r="DT331" s="163"/>
      <c r="DU331" s="163"/>
      <c r="DX331" s="202"/>
      <c r="DY331" s="202"/>
      <c r="DZ331" s="202"/>
      <c r="EA331" s="202"/>
      <c r="EB331" s="202"/>
      <c r="EC331" s="202"/>
      <c r="ED331" s="202"/>
      <c r="EE331" s="202"/>
      <c r="EF331" s="202"/>
      <c r="EG331" s="202"/>
      <c r="EH331" s="202"/>
      <c r="EI331" s="202"/>
      <c r="EJ331" s="202"/>
      <c r="EK331" s="202"/>
      <c r="EL331" s="202"/>
      <c r="EM331" s="202"/>
      <c r="EN331" s="202"/>
      <c r="EO331" s="202"/>
      <c r="EP331" s="202"/>
      <c r="EQ331" s="202"/>
      <c r="ER331" s="202"/>
      <c r="ES331" s="202"/>
      <c r="ET331" s="202"/>
      <c r="EU331" s="202"/>
      <c r="EV331" s="202"/>
      <c r="EW331" s="202"/>
      <c r="EX331" s="202"/>
      <c r="EY331" s="202"/>
      <c r="EZ331" s="202"/>
      <c r="FA331" s="202"/>
      <c r="FB331" s="202"/>
      <c r="FC331" s="202"/>
      <c r="FD331" s="202"/>
      <c r="FE331" s="202"/>
    </row>
    <row r="332" spans="6:161" ht="7.5" customHeight="1" x14ac:dyDescent="0.2">
      <c r="F332" s="283"/>
      <c r="G332" s="283"/>
      <c r="H332" s="283"/>
      <c r="I332" s="283"/>
      <c r="J332" s="283"/>
      <c r="K332" s="283"/>
      <c r="L332" s="283"/>
      <c r="M332" s="283"/>
      <c r="N332" s="283"/>
      <c r="O332" s="283"/>
      <c r="P332" s="283"/>
      <c r="Q332" s="283"/>
      <c r="R332" s="283"/>
      <c r="S332" s="283"/>
      <c r="T332" s="283"/>
      <c r="U332" s="283"/>
      <c r="V332" s="283"/>
      <c r="W332" s="283"/>
      <c r="X332" s="283"/>
      <c r="Y332" s="283"/>
      <c r="Z332" s="283"/>
      <c r="AA332" s="283"/>
      <c r="AB332" s="283"/>
      <c r="AC332" s="283"/>
      <c r="AD332" s="283"/>
      <c r="AE332" s="283"/>
      <c r="AF332" s="283"/>
      <c r="AG332" s="283"/>
      <c r="AH332" s="283"/>
      <c r="AI332" s="283"/>
      <c r="AJ332" s="283"/>
      <c r="AK332" s="283"/>
      <c r="AL332" s="283"/>
      <c r="AM332" s="283"/>
      <c r="AN332" s="283"/>
      <c r="AO332" s="283"/>
      <c r="AP332" s="283"/>
      <c r="AQ332" s="283"/>
      <c r="AR332" s="283"/>
      <c r="AS332" s="283"/>
      <c r="AT332" s="283"/>
      <c r="AU332" s="283"/>
      <c r="AV332" s="283"/>
      <c r="AW332" s="283"/>
      <c r="AX332" s="283"/>
      <c r="AY332" s="283"/>
      <c r="AZ332" s="163"/>
      <c r="BA332" s="231"/>
      <c r="BB332" s="232"/>
      <c r="BC332" s="232"/>
      <c r="BD332" s="232"/>
      <c r="BE332" s="232"/>
      <c r="BF332" s="232"/>
      <c r="BG332" s="232"/>
      <c r="BH332" s="232"/>
      <c r="BI332" s="232"/>
      <c r="BJ332" s="232"/>
      <c r="BK332" s="232"/>
      <c r="BL332" s="233"/>
      <c r="BM332" s="163"/>
      <c r="BN332" s="231"/>
      <c r="BO332" s="232"/>
      <c r="BP332" s="232"/>
      <c r="BQ332" s="232"/>
      <c r="BR332" s="232"/>
      <c r="BS332" s="232"/>
      <c r="BT332" s="232"/>
      <c r="BU332" s="232"/>
      <c r="BV332" s="232"/>
      <c r="BW332" s="232"/>
      <c r="BX332" s="232"/>
      <c r="BY332" s="233"/>
      <c r="BZ332" s="151"/>
      <c r="CA332" s="199"/>
      <c r="CB332" s="200"/>
      <c r="CC332" s="200"/>
      <c r="CD332" s="200"/>
      <c r="CE332" s="200"/>
      <c r="CF332" s="200"/>
      <c r="CG332" s="200"/>
      <c r="CH332" s="200"/>
      <c r="CI332" s="200"/>
      <c r="CJ332" s="200"/>
      <c r="CK332" s="200"/>
      <c r="CL332" s="200"/>
      <c r="CM332" s="200"/>
      <c r="CN332" s="200"/>
      <c r="CO332" s="201"/>
      <c r="CP332" s="163"/>
      <c r="CQ332" s="163"/>
      <c r="CR332" s="163"/>
      <c r="CS332" s="163"/>
      <c r="CT332" s="163"/>
      <c r="CU332" s="163"/>
      <c r="CV332" s="163"/>
      <c r="CW332" s="163"/>
      <c r="CX332" s="163"/>
      <c r="CY332" s="163"/>
      <c r="CZ332" s="163"/>
      <c r="DA332" s="163"/>
      <c r="DB332" s="163"/>
      <c r="DC332" s="163"/>
      <c r="DD332" s="163"/>
      <c r="DE332" s="163"/>
      <c r="DF332" s="163"/>
      <c r="DG332" s="163"/>
      <c r="DH332" s="163"/>
      <c r="DI332" s="163"/>
      <c r="DJ332" s="163"/>
      <c r="DK332" s="163"/>
      <c r="DL332" s="163"/>
      <c r="DM332" s="163"/>
      <c r="DN332" s="163"/>
      <c r="DO332" s="163"/>
      <c r="DP332" s="163"/>
      <c r="DQ332" s="163"/>
      <c r="DR332" s="163"/>
      <c r="DS332" s="163"/>
      <c r="DT332" s="163"/>
      <c r="DU332" s="163"/>
      <c r="DX332" s="202"/>
      <c r="DY332" s="202"/>
      <c r="DZ332" s="202"/>
      <c r="EA332" s="202"/>
      <c r="EB332" s="202"/>
      <c r="EC332" s="202"/>
      <c r="ED332" s="202"/>
      <c r="EE332" s="202"/>
      <c r="EF332" s="202"/>
      <c r="EG332" s="202"/>
      <c r="EH332" s="202"/>
      <c r="EI332" s="202"/>
      <c r="EJ332" s="202"/>
      <c r="EK332" s="202"/>
      <c r="EL332" s="202"/>
      <c r="EM332" s="202"/>
      <c r="EN332" s="202"/>
      <c r="EO332" s="202"/>
      <c r="EP332" s="202"/>
      <c r="EQ332" s="202"/>
      <c r="ER332" s="202"/>
      <c r="ES332" s="202"/>
      <c r="ET332" s="202"/>
      <c r="EU332" s="202"/>
      <c r="EV332" s="202"/>
      <c r="EW332" s="202"/>
      <c r="EX332" s="202"/>
      <c r="EY332" s="202"/>
      <c r="EZ332" s="202"/>
      <c r="FA332" s="202"/>
      <c r="FB332" s="202"/>
      <c r="FC332" s="202"/>
      <c r="FD332" s="202"/>
      <c r="FE332" s="202"/>
    </row>
    <row r="333" spans="6:161" ht="7.5" customHeight="1" x14ac:dyDescent="0.2">
      <c r="F333" s="68"/>
      <c r="G333" s="68"/>
      <c r="H333" s="68"/>
      <c r="I333" s="68"/>
      <c r="J333" s="68"/>
      <c r="K333" s="68"/>
      <c r="L333" s="68"/>
      <c r="M333" s="68"/>
      <c r="N333" s="68"/>
      <c r="O333" s="68"/>
      <c r="P333" s="68"/>
      <c r="Q333" s="68"/>
      <c r="R333" s="68"/>
      <c r="S333" s="68"/>
      <c r="T333" s="68"/>
      <c r="U333" s="141"/>
      <c r="V333" s="68"/>
      <c r="W333" s="68"/>
      <c r="X333" s="68"/>
      <c r="Y333" s="68"/>
      <c r="Z333" s="68"/>
      <c r="AA333" s="68"/>
      <c r="AB333" s="68"/>
      <c r="AC333" s="68"/>
      <c r="AD333" s="68"/>
      <c r="AE333" s="68"/>
      <c r="AF333" s="68"/>
      <c r="AG333" s="141"/>
      <c r="AH333" s="141"/>
      <c r="AI333" s="68"/>
      <c r="AJ333" s="68"/>
      <c r="AK333" s="68"/>
      <c r="AL333" s="68"/>
      <c r="AM333" s="68"/>
      <c r="AN333" s="68"/>
      <c r="AO333" s="68"/>
      <c r="AP333" s="101"/>
      <c r="AQ333" s="101"/>
      <c r="AR333" s="101"/>
      <c r="AS333" s="101"/>
      <c r="AT333" s="101"/>
      <c r="AU333" s="101"/>
      <c r="AV333" s="101"/>
      <c r="AW333" s="101"/>
      <c r="AX333" s="101"/>
      <c r="AY333" s="101"/>
      <c r="AZ333" s="101"/>
      <c r="BA333" s="101"/>
      <c r="BB333" s="101"/>
      <c r="BC333" s="101"/>
      <c r="BD333" s="101"/>
      <c r="BV333" s="73"/>
      <c r="BW333" s="73"/>
      <c r="BX333" s="73"/>
      <c r="BY333" s="73"/>
      <c r="BZ333" s="73"/>
      <c r="CA333" s="73"/>
      <c r="CB333" s="73"/>
      <c r="CC333" s="73"/>
      <c r="CD333" s="73"/>
      <c r="CE333" s="73"/>
      <c r="CF333" s="73"/>
      <c r="CG333" s="73"/>
      <c r="CH333" s="73"/>
      <c r="CI333" s="73"/>
      <c r="CJ333" s="73"/>
      <c r="CK333" s="73"/>
      <c r="CL333" s="73"/>
      <c r="CM333" s="73"/>
      <c r="CN333" s="73"/>
      <c r="CO333" s="73"/>
      <c r="CP333" s="73"/>
      <c r="CQ333" s="73"/>
      <c r="CR333" s="73"/>
      <c r="CS333" s="73"/>
      <c r="CT333" s="73"/>
      <c r="CU333" s="73"/>
      <c r="CV333" s="73"/>
      <c r="CW333" s="73"/>
      <c r="CX333" s="73"/>
      <c r="CY333" s="73"/>
      <c r="CZ333" s="73"/>
      <c r="DA333" s="73"/>
      <c r="DB333" s="73"/>
      <c r="DC333" s="73"/>
      <c r="DD333" s="73"/>
      <c r="DE333" s="73"/>
      <c r="DF333" s="73"/>
      <c r="DG333" s="73"/>
      <c r="DH333" s="73"/>
      <c r="DI333" s="73"/>
      <c r="DJ333" s="73"/>
      <c r="DK333" s="73"/>
      <c r="DL333" s="73"/>
      <c r="DM333" s="73"/>
      <c r="DN333" s="73"/>
      <c r="DO333" s="73"/>
      <c r="DP333" s="73"/>
      <c r="DQ333" s="73"/>
      <c r="DR333" s="73"/>
      <c r="DS333" s="73"/>
      <c r="DT333" s="73"/>
      <c r="DU333" s="73"/>
    </row>
    <row r="334" spans="6:161" ht="7.5" customHeight="1" x14ac:dyDescent="0.2">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c r="AJ334" s="101"/>
      <c r="AK334" s="101"/>
      <c r="AL334" s="101"/>
      <c r="AM334" s="101"/>
      <c r="AN334" s="101"/>
      <c r="AO334" s="101"/>
      <c r="AP334" s="101"/>
      <c r="AQ334" s="101"/>
      <c r="AR334" s="101"/>
      <c r="AS334" s="101"/>
      <c r="AT334" s="101"/>
      <c r="AU334" s="101"/>
      <c r="AV334" s="101"/>
      <c r="AW334" s="101"/>
      <c r="AX334" s="101"/>
      <c r="AY334" s="101"/>
      <c r="AZ334" s="101"/>
      <c r="BA334" s="101"/>
      <c r="BB334" s="101"/>
      <c r="BC334" s="101"/>
      <c r="BD334" s="101"/>
      <c r="BV334" s="73"/>
      <c r="BW334" s="73"/>
      <c r="BX334" s="73"/>
      <c r="BY334" s="73"/>
      <c r="BZ334" s="73"/>
      <c r="CA334" s="73"/>
      <c r="CB334" s="73"/>
      <c r="CC334" s="73"/>
      <c r="CD334" s="73"/>
      <c r="CE334" s="73"/>
      <c r="CF334" s="73"/>
      <c r="CG334" s="73"/>
      <c r="CH334" s="73"/>
      <c r="CI334" s="73"/>
      <c r="CJ334" s="73"/>
      <c r="CK334" s="73"/>
      <c r="CL334" s="73"/>
      <c r="CM334" s="73"/>
      <c r="CN334" s="73"/>
      <c r="CO334" s="73"/>
      <c r="CP334" s="73"/>
      <c r="CQ334" s="73"/>
      <c r="CR334" s="73"/>
      <c r="CS334" s="73"/>
      <c r="CT334" s="73"/>
      <c r="CU334" s="73"/>
      <c r="CV334" s="73"/>
      <c r="CW334" s="73"/>
      <c r="CX334" s="73"/>
      <c r="CY334" s="73"/>
      <c r="CZ334" s="73"/>
      <c r="DA334" s="73"/>
      <c r="DB334" s="73"/>
      <c r="DC334" s="73"/>
      <c r="DD334" s="73"/>
      <c r="DE334" s="73"/>
      <c r="DF334" s="73"/>
      <c r="DG334" s="73"/>
      <c r="DH334" s="73"/>
      <c r="DI334" s="73"/>
      <c r="DJ334" s="73"/>
      <c r="DK334" s="73"/>
      <c r="DL334" s="73"/>
      <c r="DM334" s="73"/>
      <c r="DN334" s="73"/>
      <c r="DO334" s="73"/>
      <c r="DP334" s="73"/>
      <c r="DQ334" s="73"/>
      <c r="DR334" s="73"/>
      <c r="DS334" s="73"/>
      <c r="DT334" s="73"/>
      <c r="DU334" s="73"/>
    </row>
    <row r="335" spans="6:161" ht="7.5" customHeight="1" x14ac:dyDescent="0.2">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1"/>
      <c r="AR335" s="101"/>
      <c r="AS335" s="101"/>
      <c r="AT335" s="101"/>
      <c r="AU335" s="101"/>
      <c r="AV335" s="101"/>
      <c r="AW335" s="101"/>
      <c r="AX335" s="101"/>
      <c r="AY335" s="101"/>
      <c r="AZ335" s="101"/>
      <c r="BA335" s="101"/>
      <c r="BB335" s="101"/>
      <c r="BC335" s="101"/>
      <c r="BD335" s="101"/>
      <c r="BV335" s="73"/>
      <c r="BW335" s="73"/>
      <c r="BX335" s="73"/>
      <c r="BY335" s="73"/>
      <c r="BZ335" s="73"/>
      <c r="CA335" s="73"/>
      <c r="CB335" s="73"/>
      <c r="CC335" s="73"/>
      <c r="CD335" s="73"/>
      <c r="CE335" s="73"/>
      <c r="CF335" s="73"/>
      <c r="CG335" s="73"/>
      <c r="CH335" s="73"/>
      <c r="CI335" s="73"/>
      <c r="CJ335" s="73"/>
      <c r="CK335" s="73"/>
      <c r="CL335" s="73"/>
      <c r="CM335" s="73"/>
      <c r="CN335" s="73"/>
      <c r="CO335" s="73"/>
      <c r="CP335" s="73"/>
      <c r="CQ335" s="73"/>
      <c r="CR335" s="73"/>
      <c r="CS335" s="73"/>
      <c r="CT335" s="73"/>
      <c r="CU335" s="73"/>
      <c r="CV335" s="73"/>
      <c r="CW335" s="73"/>
      <c r="CX335" s="73"/>
      <c r="CY335" s="73"/>
      <c r="CZ335" s="73"/>
      <c r="DA335" s="73"/>
      <c r="DB335" s="73"/>
      <c r="DC335" s="73"/>
      <c r="DD335" s="73"/>
      <c r="DE335" s="73"/>
      <c r="DF335" s="73"/>
      <c r="DG335" s="73"/>
      <c r="DH335" s="73"/>
      <c r="DI335" s="73"/>
      <c r="DJ335" s="73"/>
      <c r="DK335" s="73"/>
      <c r="DL335" s="73"/>
      <c r="DM335" s="73"/>
      <c r="DN335" s="73"/>
      <c r="DO335" s="73"/>
      <c r="DP335" s="73"/>
      <c r="DQ335" s="73"/>
      <c r="DR335" s="73"/>
      <c r="DS335" s="73"/>
      <c r="DT335" s="73"/>
      <c r="DU335" s="73"/>
    </row>
    <row r="336" spans="6:161" ht="7.5" customHeight="1" x14ac:dyDescent="0.2">
      <c r="F336" s="340" t="s">
        <v>63</v>
      </c>
      <c r="G336" s="340"/>
      <c r="H336" s="340"/>
      <c r="I336" s="340"/>
      <c r="J336" s="340"/>
      <c r="K336" s="340"/>
      <c r="L336" s="340"/>
      <c r="M336" s="340"/>
      <c r="N336" s="340"/>
      <c r="O336" s="340"/>
      <c r="P336" s="340"/>
      <c r="Q336" s="340"/>
      <c r="R336" s="340"/>
      <c r="S336" s="340"/>
      <c r="T336" s="340"/>
      <c r="U336" s="340"/>
      <c r="V336" s="340"/>
      <c r="W336" s="340"/>
      <c r="X336" s="340"/>
      <c r="Y336" s="340"/>
      <c r="Z336" s="340"/>
      <c r="AA336" s="340"/>
      <c r="AB336" s="340"/>
      <c r="AC336" s="340"/>
      <c r="AD336" s="340"/>
      <c r="AE336" s="340"/>
      <c r="AF336" s="340"/>
      <c r="AG336" s="340"/>
      <c r="AH336" s="340"/>
      <c r="AI336" s="340"/>
      <c r="AJ336" s="340"/>
      <c r="AK336" s="340"/>
      <c r="AL336" s="340"/>
      <c r="AM336" s="340"/>
      <c r="AN336" s="340"/>
      <c r="AO336" s="340"/>
      <c r="AP336" s="340"/>
      <c r="AQ336" s="340"/>
      <c r="AR336" s="340"/>
      <c r="AS336" s="340"/>
      <c r="AT336" s="340"/>
      <c r="AU336" s="340"/>
      <c r="AV336" s="340"/>
      <c r="AW336" s="340"/>
      <c r="AX336" s="340"/>
      <c r="AY336" s="340"/>
      <c r="AZ336" s="340"/>
      <c r="BA336" s="340"/>
      <c r="BB336" s="340"/>
      <c r="BC336" s="340"/>
      <c r="BD336" s="340"/>
      <c r="BE336" s="340"/>
      <c r="BF336" s="340"/>
      <c r="BG336" s="340"/>
      <c r="BH336" s="340"/>
      <c r="BI336" s="340"/>
      <c r="BJ336" s="340"/>
      <c r="BK336" s="340"/>
      <c r="BL336" s="340"/>
      <c r="BM336" s="44"/>
      <c r="BN336" s="44"/>
      <c r="BO336" s="340" t="s">
        <v>64</v>
      </c>
      <c r="BP336" s="340"/>
      <c r="BQ336" s="340"/>
      <c r="BR336" s="340"/>
      <c r="BS336" s="340"/>
      <c r="BT336" s="340"/>
      <c r="BU336" s="340"/>
      <c r="BV336" s="340"/>
      <c r="BW336" s="340"/>
      <c r="BX336" s="340"/>
      <c r="BY336" s="340"/>
      <c r="BZ336" s="340"/>
      <c r="CA336" s="340"/>
      <c r="CB336" s="340"/>
      <c r="CC336" s="340"/>
      <c r="CD336" s="340"/>
      <c r="CE336" s="340"/>
      <c r="CF336" s="340"/>
      <c r="CG336" s="340"/>
      <c r="CH336" s="340"/>
      <c r="CI336" s="340"/>
      <c r="CJ336" s="340"/>
      <c r="CK336" s="340"/>
      <c r="CL336" s="340"/>
      <c r="CM336" s="340"/>
      <c r="CN336" s="340"/>
      <c r="CO336" s="340"/>
      <c r="CP336" s="340"/>
      <c r="CQ336" s="340"/>
      <c r="CR336" s="340"/>
      <c r="CS336" s="340"/>
      <c r="CT336" s="340"/>
      <c r="CU336" s="340"/>
      <c r="CV336" s="340"/>
      <c r="CW336" s="340"/>
      <c r="CX336" s="340"/>
      <c r="CY336" s="340"/>
      <c r="CZ336" s="340"/>
      <c r="DA336" s="340"/>
      <c r="DB336" s="340"/>
      <c r="DC336" s="340"/>
      <c r="DD336" s="340"/>
      <c r="DE336" s="340"/>
      <c r="DF336" s="340"/>
      <c r="DG336" s="340"/>
      <c r="DH336" s="340"/>
      <c r="DI336" s="340"/>
      <c r="DJ336" s="340"/>
      <c r="DK336" s="340"/>
      <c r="DL336" s="340"/>
      <c r="DM336" s="340"/>
      <c r="DN336" s="340"/>
      <c r="DO336" s="340"/>
      <c r="DP336" s="340"/>
      <c r="DQ336" s="340"/>
      <c r="DR336" s="340"/>
      <c r="DS336" s="340"/>
      <c r="DT336" s="340"/>
      <c r="DU336" s="340"/>
    </row>
    <row r="337" spans="6:125" ht="7.5" customHeight="1" x14ac:dyDescent="0.2">
      <c r="F337" s="340"/>
      <c r="G337" s="340"/>
      <c r="H337" s="340"/>
      <c r="I337" s="340"/>
      <c r="J337" s="340"/>
      <c r="K337" s="340"/>
      <c r="L337" s="340"/>
      <c r="M337" s="340"/>
      <c r="N337" s="340"/>
      <c r="O337" s="340"/>
      <c r="P337" s="340"/>
      <c r="Q337" s="340"/>
      <c r="R337" s="340"/>
      <c r="S337" s="340"/>
      <c r="T337" s="340"/>
      <c r="U337" s="340"/>
      <c r="V337" s="340"/>
      <c r="W337" s="340"/>
      <c r="X337" s="340"/>
      <c r="Y337" s="340"/>
      <c r="Z337" s="340"/>
      <c r="AA337" s="340"/>
      <c r="AB337" s="340"/>
      <c r="AC337" s="340"/>
      <c r="AD337" s="340"/>
      <c r="AE337" s="340"/>
      <c r="AF337" s="340"/>
      <c r="AG337" s="340"/>
      <c r="AH337" s="340"/>
      <c r="AI337" s="340"/>
      <c r="AJ337" s="340"/>
      <c r="AK337" s="340"/>
      <c r="AL337" s="340"/>
      <c r="AM337" s="340"/>
      <c r="AN337" s="340"/>
      <c r="AO337" s="340"/>
      <c r="AP337" s="340"/>
      <c r="AQ337" s="340"/>
      <c r="AR337" s="340"/>
      <c r="AS337" s="340"/>
      <c r="AT337" s="340"/>
      <c r="AU337" s="340"/>
      <c r="AV337" s="340"/>
      <c r="AW337" s="340"/>
      <c r="AX337" s="340"/>
      <c r="AY337" s="340"/>
      <c r="AZ337" s="340"/>
      <c r="BA337" s="340"/>
      <c r="BB337" s="340"/>
      <c r="BC337" s="340"/>
      <c r="BD337" s="340"/>
      <c r="BE337" s="340"/>
      <c r="BF337" s="340"/>
      <c r="BG337" s="340"/>
      <c r="BH337" s="340"/>
      <c r="BI337" s="340"/>
      <c r="BJ337" s="340"/>
      <c r="BK337" s="340"/>
      <c r="BL337" s="340"/>
      <c r="BM337" s="44"/>
      <c r="BN337" s="44"/>
      <c r="BO337" s="340"/>
      <c r="BP337" s="340"/>
      <c r="BQ337" s="340"/>
      <c r="BR337" s="340"/>
      <c r="BS337" s="340"/>
      <c r="BT337" s="340"/>
      <c r="BU337" s="340"/>
      <c r="BV337" s="340"/>
      <c r="BW337" s="340"/>
      <c r="BX337" s="340"/>
      <c r="BY337" s="340"/>
      <c r="BZ337" s="340"/>
      <c r="CA337" s="340"/>
      <c r="CB337" s="340"/>
      <c r="CC337" s="340"/>
      <c r="CD337" s="340"/>
      <c r="CE337" s="340"/>
      <c r="CF337" s="340"/>
      <c r="CG337" s="340"/>
      <c r="CH337" s="340"/>
      <c r="CI337" s="340"/>
      <c r="CJ337" s="340"/>
      <c r="CK337" s="340"/>
      <c r="CL337" s="340"/>
      <c r="CM337" s="340"/>
      <c r="CN337" s="340"/>
      <c r="CO337" s="340"/>
      <c r="CP337" s="340"/>
      <c r="CQ337" s="340"/>
      <c r="CR337" s="340"/>
      <c r="CS337" s="340"/>
      <c r="CT337" s="340"/>
      <c r="CU337" s="340"/>
      <c r="CV337" s="340"/>
      <c r="CW337" s="340"/>
      <c r="CX337" s="340"/>
      <c r="CY337" s="340"/>
      <c r="CZ337" s="340"/>
      <c r="DA337" s="340"/>
      <c r="DB337" s="340"/>
      <c r="DC337" s="340"/>
      <c r="DD337" s="340"/>
      <c r="DE337" s="340"/>
      <c r="DF337" s="340"/>
      <c r="DG337" s="340"/>
      <c r="DH337" s="340"/>
      <c r="DI337" s="340"/>
      <c r="DJ337" s="340"/>
      <c r="DK337" s="340"/>
      <c r="DL337" s="340"/>
      <c r="DM337" s="340"/>
      <c r="DN337" s="340"/>
      <c r="DO337" s="340"/>
      <c r="DP337" s="340"/>
      <c r="DQ337" s="340"/>
      <c r="DR337" s="340"/>
      <c r="DS337" s="340"/>
      <c r="DT337" s="340"/>
      <c r="DU337" s="340"/>
    </row>
    <row r="338" spans="6:125" ht="7.5" customHeight="1" x14ac:dyDescent="0.2">
      <c r="F338" s="341"/>
      <c r="G338" s="341"/>
      <c r="H338" s="341"/>
      <c r="I338" s="341"/>
      <c r="J338" s="341"/>
      <c r="K338" s="341"/>
      <c r="L338" s="341"/>
      <c r="M338" s="341"/>
      <c r="N338" s="341"/>
      <c r="O338" s="341"/>
      <c r="P338" s="341"/>
      <c r="Q338" s="341"/>
      <c r="R338" s="341"/>
      <c r="S338" s="341"/>
      <c r="T338" s="341"/>
      <c r="U338" s="341"/>
      <c r="V338" s="341"/>
      <c r="W338" s="341"/>
      <c r="X338" s="341"/>
      <c r="Y338" s="341"/>
      <c r="Z338" s="341"/>
      <c r="AA338" s="341"/>
      <c r="AB338" s="341"/>
      <c r="AC338" s="341"/>
      <c r="AD338" s="341"/>
      <c r="AE338" s="341"/>
      <c r="AF338" s="341"/>
      <c r="AG338" s="341"/>
      <c r="AH338" s="341"/>
      <c r="AI338" s="341"/>
      <c r="AJ338" s="341"/>
      <c r="AK338" s="341"/>
      <c r="AL338" s="341"/>
      <c r="AM338" s="341"/>
      <c r="AN338" s="341"/>
      <c r="AO338" s="341"/>
      <c r="AP338" s="341"/>
      <c r="AQ338" s="341"/>
      <c r="AR338" s="341"/>
      <c r="AS338" s="341"/>
      <c r="AT338" s="341"/>
      <c r="AU338" s="341"/>
      <c r="AV338" s="341"/>
      <c r="AW338" s="341"/>
      <c r="AX338" s="341"/>
      <c r="AY338" s="341"/>
      <c r="AZ338" s="341"/>
      <c r="BA338" s="341"/>
      <c r="BB338" s="341"/>
      <c r="BC338" s="341"/>
      <c r="BD338" s="341"/>
      <c r="BE338" s="341"/>
      <c r="BF338" s="341"/>
      <c r="BG338" s="341"/>
      <c r="BH338" s="341"/>
      <c r="BI338" s="341"/>
      <c r="BJ338" s="341"/>
      <c r="BK338" s="341"/>
      <c r="BL338" s="341"/>
      <c r="BM338" s="44"/>
      <c r="BN338" s="44"/>
      <c r="BO338" s="390"/>
      <c r="BP338" s="390"/>
      <c r="BQ338" s="390"/>
      <c r="BR338" s="390"/>
      <c r="BS338" s="390"/>
      <c r="BT338" s="390"/>
      <c r="BU338" s="390"/>
      <c r="BV338" s="390"/>
      <c r="BW338" s="390"/>
      <c r="BX338" s="390"/>
      <c r="BY338" s="390"/>
      <c r="BZ338" s="390"/>
      <c r="CA338" s="390"/>
      <c r="CB338" s="390"/>
      <c r="CC338" s="390"/>
      <c r="CD338" s="390"/>
      <c r="CE338" s="390"/>
      <c r="CF338" s="390"/>
      <c r="CG338" s="390"/>
      <c r="CH338" s="390"/>
      <c r="CI338" s="390"/>
      <c r="CJ338" s="390"/>
      <c r="CK338" s="390"/>
      <c r="CL338" s="390"/>
      <c r="CM338" s="390"/>
      <c r="CN338" s="390"/>
      <c r="CO338" s="390"/>
      <c r="CP338" s="390"/>
      <c r="CQ338" s="390"/>
      <c r="CR338" s="390"/>
      <c r="CS338" s="390"/>
      <c r="CT338" s="390"/>
      <c r="CU338" s="390"/>
      <c r="CV338" s="390"/>
      <c r="CW338" s="390"/>
      <c r="CX338" s="390"/>
      <c r="CY338" s="390"/>
      <c r="CZ338" s="390"/>
      <c r="DA338" s="390"/>
      <c r="DB338" s="390"/>
      <c r="DC338" s="390"/>
      <c r="DD338" s="390"/>
      <c r="DE338" s="390"/>
      <c r="DF338" s="390"/>
      <c r="DG338" s="390"/>
      <c r="DH338" s="390"/>
      <c r="DI338" s="390"/>
      <c r="DJ338" s="390"/>
      <c r="DK338" s="390"/>
      <c r="DL338" s="390"/>
      <c r="DM338" s="390"/>
      <c r="DN338" s="390"/>
      <c r="DO338" s="390"/>
      <c r="DP338" s="390"/>
      <c r="DQ338" s="390"/>
      <c r="DR338" s="390"/>
      <c r="DS338" s="390"/>
      <c r="DT338" s="390"/>
      <c r="DU338" s="390"/>
    </row>
    <row r="339" spans="6:125" ht="7.5" customHeight="1" x14ac:dyDescent="0.2">
      <c r="F339" s="341"/>
      <c r="G339" s="341"/>
      <c r="H339" s="341"/>
      <c r="I339" s="341"/>
      <c r="J339" s="341"/>
      <c r="K339" s="341"/>
      <c r="L339" s="341"/>
      <c r="M339" s="341"/>
      <c r="N339" s="341"/>
      <c r="O339" s="341"/>
      <c r="P339" s="341"/>
      <c r="Q339" s="341"/>
      <c r="R339" s="341"/>
      <c r="S339" s="341"/>
      <c r="T339" s="341"/>
      <c r="U339" s="341"/>
      <c r="V339" s="341"/>
      <c r="W339" s="341"/>
      <c r="X339" s="341"/>
      <c r="Y339" s="341"/>
      <c r="Z339" s="341"/>
      <c r="AA339" s="341"/>
      <c r="AB339" s="341"/>
      <c r="AC339" s="341"/>
      <c r="AD339" s="341"/>
      <c r="AE339" s="341"/>
      <c r="AF339" s="341"/>
      <c r="AG339" s="341"/>
      <c r="AH339" s="341"/>
      <c r="AI339" s="341"/>
      <c r="AJ339" s="341"/>
      <c r="AK339" s="341"/>
      <c r="AL339" s="341"/>
      <c r="AM339" s="341"/>
      <c r="AN339" s="341"/>
      <c r="AO339" s="341"/>
      <c r="AP339" s="341"/>
      <c r="AQ339" s="341"/>
      <c r="AR339" s="341"/>
      <c r="AS339" s="341"/>
      <c r="AT339" s="341"/>
      <c r="AU339" s="341"/>
      <c r="AV339" s="341"/>
      <c r="AW339" s="341"/>
      <c r="AX339" s="341"/>
      <c r="AY339" s="341"/>
      <c r="AZ339" s="341"/>
      <c r="BA339" s="341"/>
      <c r="BB339" s="341"/>
      <c r="BC339" s="341"/>
      <c r="BD339" s="341"/>
      <c r="BE339" s="341"/>
      <c r="BF339" s="341"/>
      <c r="BG339" s="341"/>
      <c r="BH339" s="341"/>
      <c r="BI339" s="341"/>
      <c r="BJ339" s="341"/>
      <c r="BK339" s="341"/>
      <c r="BL339" s="341"/>
      <c r="BM339" s="44"/>
      <c r="BN339" s="44"/>
      <c r="BO339" s="390"/>
      <c r="BP339" s="390"/>
      <c r="BQ339" s="390"/>
      <c r="BR339" s="390"/>
      <c r="BS339" s="390"/>
      <c r="BT339" s="390"/>
      <c r="BU339" s="390"/>
      <c r="BV339" s="390"/>
      <c r="BW339" s="390"/>
      <c r="BX339" s="390"/>
      <c r="BY339" s="390"/>
      <c r="BZ339" s="390"/>
      <c r="CA339" s="390"/>
      <c r="CB339" s="390"/>
      <c r="CC339" s="390"/>
      <c r="CD339" s="390"/>
      <c r="CE339" s="390"/>
      <c r="CF339" s="390"/>
      <c r="CG339" s="390"/>
      <c r="CH339" s="390"/>
      <c r="CI339" s="390"/>
      <c r="CJ339" s="390"/>
      <c r="CK339" s="390"/>
      <c r="CL339" s="390"/>
      <c r="CM339" s="390"/>
      <c r="CN339" s="390"/>
      <c r="CO339" s="390"/>
      <c r="CP339" s="390"/>
      <c r="CQ339" s="390"/>
      <c r="CR339" s="390"/>
      <c r="CS339" s="390"/>
      <c r="CT339" s="390"/>
      <c r="CU339" s="390"/>
      <c r="CV339" s="390"/>
      <c r="CW339" s="390"/>
      <c r="CX339" s="390"/>
      <c r="CY339" s="390"/>
      <c r="CZ339" s="390"/>
      <c r="DA339" s="390"/>
      <c r="DB339" s="390"/>
      <c r="DC339" s="390"/>
      <c r="DD339" s="390"/>
      <c r="DE339" s="390"/>
      <c r="DF339" s="390"/>
      <c r="DG339" s="390"/>
      <c r="DH339" s="390"/>
      <c r="DI339" s="390"/>
      <c r="DJ339" s="390"/>
      <c r="DK339" s="390"/>
      <c r="DL339" s="390"/>
      <c r="DM339" s="390"/>
      <c r="DN339" s="390"/>
      <c r="DO339" s="390"/>
      <c r="DP339" s="390"/>
      <c r="DQ339" s="390"/>
      <c r="DR339" s="390"/>
      <c r="DS339" s="390"/>
      <c r="DT339" s="390"/>
      <c r="DU339" s="390"/>
    </row>
    <row r="340" spans="6:125" ht="7.5" customHeight="1" x14ac:dyDescent="0.2">
      <c r="F340" s="341"/>
      <c r="G340" s="341"/>
      <c r="H340" s="341"/>
      <c r="I340" s="341"/>
      <c r="J340" s="341"/>
      <c r="K340" s="341"/>
      <c r="L340" s="341"/>
      <c r="M340" s="341"/>
      <c r="N340" s="341"/>
      <c r="O340" s="341"/>
      <c r="P340" s="341"/>
      <c r="Q340" s="341"/>
      <c r="R340" s="341"/>
      <c r="S340" s="341"/>
      <c r="T340" s="341"/>
      <c r="U340" s="341"/>
      <c r="V340" s="341"/>
      <c r="W340" s="341"/>
      <c r="X340" s="341"/>
      <c r="Y340" s="341"/>
      <c r="Z340" s="341"/>
      <c r="AA340" s="341"/>
      <c r="AB340" s="341"/>
      <c r="AC340" s="341"/>
      <c r="AD340" s="341"/>
      <c r="AE340" s="341"/>
      <c r="AF340" s="341"/>
      <c r="AG340" s="341"/>
      <c r="AH340" s="341"/>
      <c r="AI340" s="341"/>
      <c r="AJ340" s="341"/>
      <c r="AK340" s="341"/>
      <c r="AL340" s="341"/>
      <c r="AM340" s="341"/>
      <c r="AN340" s="341"/>
      <c r="AO340" s="341"/>
      <c r="AP340" s="341"/>
      <c r="AQ340" s="341"/>
      <c r="AR340" s="341"/>
      <c r="AS340" s="341"/>
      <c r="AT340" s="341"/>
      <c r="AU340" s="341"/>
      <c r="AV340" s="341"/>
      <c r="AW340" s="341"/>
      <c r="AX340" s="341"/>
      <c r="AY340" s="341"/>
      <c r="AZ340" s="341"/>
      <c r="BA340" s="341"/>
      <c r="BB340" s="341"/>
      <c r="BC340" s="341"/>
      <c r="BD340" s="341"/>
      <c r="BE340" s="341"/>
      <c r="BF340" s="341"/>
      <c r="BG340" s="341"/>
      <c r="BH340" s="341"/>
      <c r="BI340" s="341"/>
      <c r="BJ340" s="341"/>
      <c r="BK340" s="341"/>
      <c r="BL340" s="341"/>
      <c r="BM340" s="44"/>
      <c r="BN340" s="44"/>
      <c r="BO340" s="390"/>
      <c r="BP340" s="390"/>
      <c r="BQ340" s="390"/>
      <c r="BR340" s="390"/>
      <c r="BS340" s="390"/>
      <c r="BT340" s="390"/>
      <c r="BU340" s="390"/>
      <c r="BV340" s="390"/>
      <c r="BW340" s="390"/>
      <c r="BX340" s="390"/>
      <c r="BY340" s="390"/>
      <c r="BZ340" s="390"/>
      <c r="CA340" s="390"/>
      <c r="CB340" s="390"/>
      <c r="CC340" s="390"/>
      <c r="CD340" s="390"/>
      <c r="CE340" s="390"/>
      <c r="CF340" s="390"/>
      <c r="CG340" s="390"/>
      <c r="CH340" s="390"/>
      <c r="CI340" s="390"/>
      <c r="CJ340" s="390"/>
      <c r="CK340" s="390"/>
      <c r="CL340" s="390"/>
      <c r="CM340" s="390"/>
      <c r="CN340" s="390"/>
      <c r="CO340" s="390"/>
      <c r="CP340" s="390"/>
      <c r="CQ340" s="390"/>
      <c r="CR340" s="390"/>
      <c r="CS340" s="390"/>
      <c r="CT340" s="390"/>
      <c r="CU340" s="390"/>
      <c r="CV340" s="390"/>
      <c r="CW340" s="390"/>
      <c r="CX340" s="390"/>
      <c r="CY340" s="390"/>
      <c r="CZ340" s="390"/>
      <c r="DA340" s="390"/>
      <c r="DB340" s="390"/>
      <c r="DC340" s="390"/>
      <c r="DD340" s="390"/>
      <c r="DE340" s="390"/>
      <c r="DF340" s="390"/>
      <c r="DG340" s="390"/>
      <c r="DH340" s="390"/>
      <c r="DI340" s="390"/>
      <c r="DJ340" s="390"/>
      <c r="DK340" s="390"/>
      <c r="DL340" s="390"/>
      <c r="DM340" s="390"/>
      <c r="DN340" s="390"/>
      <c r="DO340" s="390"/>
      <c r="DP340" s="390"/>
      <c r="DQ340" s="390"/>
      <c r="DR340" s="390"/>
      <c r="DS340" s="390"/>
      <c r="DT340" s="390"/>
      <c r="DU340" s="390"/>
    </row>
    <row r="341" spans="6:125" ht="7.5" customHeight="1" x14ac:dyDescent="0.2">
      <c r="F341" s="177"/>
      <c r="G341" s="177"/>
      <c r="H341" s="177"/>
      <c r="I341" s="177"/>
      <c r="J341" s="177"/>
      <c r="K341" s="177"/>
      <c r="L341" s="177"/>
      <c r="M341" s="177"/>
      <c r="N341" s="177"/>
      <c r="O341" s="177"/>
      <c r="P341" s="177"/>
      <c r="Q341" s="177"/>
      <c r="R341" s="177"/>
      <c r="S341" s="177"/>
      <c r="T341" s="177"/>
      <c r="U341" s="177"/>
      <c r="V341" s="177"/>
      <c r="W341" s="177"/>
      <c r="X341" s="177"/>
      <c r="Y341" s="177"/>
      <c r="Z341" s="177"/>
      <c r="AA341" s="177"/>
      <c r="AB341" s="177"/>
      <c r="AC341" s="177"/>
      <c r="AD341" s="177"/>
      <c r="AE341" s="177"/>
      <c r="AF341" s="177"/>
      <c r="AG341" s="177"/>
      <c r="AH341" s="177"/>
      <c r="AI341" s="177"/>
      <c r="AJ341" s="177"/>
      <c r="AK341" s="177"/>
      <c r="AL341" s="177"/>
      <c r="AM341" s="177"/>
      <c r="AN341" s="177"/>
      <c r="AO341" s="177"/>
      <c r="AP341" s="177"/>
      <c r="AQ341" s="177"/>
      <c r="AR341" s="177"/>
      <c r="AS341" s="177"/>
      <c r="AT341" s="177"/>
      <c r="AU341" s="177"/>
      <c r="AV341" s="177"/>
      <c r="AW341" s="177"/>
      <c r="AX341" s="177"/>
      <c r="AY341" s="177"/>
      <c r="AZ341" s="177"/>
      <c r="BA341" s="177"/>
      <c r="BB341" s="177"/>
      <c r="BC341" s="177"/>
      <c r="BD341" s="177"/>
      <c r="BE341" s="177"/>
      <c r="BF341" s="92"/>
      <c r="BG341" s="177"/>
      <c r="BH341" s="177"/>
      <c r="BI341" s="177"/>
      <c r="BJ341" s="177"/>
      <c r="BK341" s="177"/>
      <c r="BL341" s="177"/>
      <c r="BM341" s="44"/>
      <c r="BN341" s="44"/>
      <c r="BO341" s="390"/>
      <c r="BP341" s="390"/>
      <c r="BQ341" s="390"/>
      <c r="BR341" s="390"/>
      <c r="BS341" s="390"/>
      <c r="BT341" s="390"/>
      <c r="BU341" s="390"/>
      <c r="BV341" s="390"/>
      <c r="BW341" s="390"/>
      <c r="BX341" s="390"/>
      <c r="BY341" s="390"/>
      <c r="BZ341" s="390"/>
      <c r="CA341" s="390"/>
      <c r="CB341" s="390"/>
      <c r="CC341" s="390"/>
      <c r="CD341" s="390"/>
      <c r="CE341" s="390"/>
      <c r="CF341" s="390"/>
      <c r="CG341" s="390"/>
      <c r="CH341" s="390"/>
      <c r="CI341" s="390"/>
      <c r="CJ341" s="390"/>
      <c r="CK341" s="390"/>
      <c r="CL341" s="390"/>
      <c r="CM341" s="390"/>
      <c r="CN341" s="390"/>
      <c r="CO341" s="390"/>
      <c r="CP341" s="390"/>
      <c r="CQ341" s="390"/>
      <c r="CR341" s="390"/>
      <c r="CS341" s="390"/>
      <c r="CT341" s="390"/>
      <c r="CU341" s="390"/>
      <c r="CV341" s="390"/>
      <c r="CW341" s="390"/>
      <c r="CX341" s="390"/>
      <c r="CY341" s="390"/>
      <c r="CZ341" s="390"/>
      <c r="DA341" s="390"/>
      <c r="DB341" s="390"/>
      <c r="DC341" s="390"/>
      <c r="DD341" s="390"/>
      <c r="DE341" s="390"/>
      <c r="DF341" s="390"/>
      <c r="DG341" s="390"/>
      <c r="DH341" s="390"/>
      <c r="DI341" s="390"/>
      <c r="DJ341" s="390"/>
      <c r="DK341" s="390"/>
      <c r="DL341" s="390"/>
      <c r="DM341" s="390"/>
      <c r="DN341" s="390"/>
      <c r="DO341" s="390"/>
      <c r="DP341" s="390"/>
      <c r="DQ341" s="390"/>
      <c r="DR341" s="390"/>
      <c r="DS341" s="390"/>
      <c r="DT341" s="390"/>
      <c r="DU341" s="390"/>
    </row>
    <row r="342" spans="6:125" ht="7.5" customHeight="1" x14ac:dyDescent="0.2">
      <c r="F342" s="340" t="s">
        <v>65</v>
      </c>
      <c r="G342" s="340"/>
      <c r="H342" s="340"/>
      <c r="I342" s="340"/>
      <c r="J342" s="340"/>
      <c r="K342" s="340"/>
      <c r="L342" s="340"/>
      <c r="M342" s="340"/>
      <c r="N342" s="340"/>
      <c r="O342" s="340"/>
      <c r="P342" s="340"/>
      <c r="Q342" s="340"/>
      <c r="R342" s="340"/>
      <c r="S342" s="340"/>
      <c r="T342" s="340"/>
      <c r="U342" s="340"/>
      <c r="V342" s="340"/>
      <c r="W342" s="340"/>
      <c r="X342" s="340"/>
      <c r="Y342" s="340"/>
      <c r="Z342" s="340"/>
      <c r="AA342" s="340"/>
      <c r="AB342" s="340"/>
      <c r="AC342" s="340"/>
      <c r="AD342" s="340"/>
      <c r="AE342" s="340"/>
      <c r="AF342" s="340"/>
      <c r="AG342" s="340"/>
      <c r="AH342" s="340"/>
      <c r="AI342" s="340"/>
      <c r="AJ342" s="340"/>
      <c r="AK342" s="340"/>
      <c r="AL342" s="340"/>
      <c r="AM342" s="340"/>
      <c r="AN342" s="340"/>
      <c r="AO342" s="340"/>
      <c r="AP342" s="340"/>
      <c r="AQ342" s="340"/>
      <c r="AR342" s="340"/>
      <c r="AS342" s="340"/>
      <c r="AT342" s="340"/>
      <c r="AU342" s="340"/>
      <c r="AV342" s="340"/>
      <c r="AW342" s="340"/>
      <c r="AX342" s="340"/>
      <c r="AY342" s="340"/>
      <c r="AZ342" s="340"/>
      <c r="BA342" s="340"/>
      <c r="BB342" s="340"/>
      <c r="BC342" s="340"/>
      <c r="BD342" s="340"/>
      <c r="BE342" s="340"/>
      <c r="BF342" s="340"/>
      <c r="BG342" s="340"/>
      <c r="BH342" s="340"/>
      <c r="BI342" s="340"/>
      <c r="BJ342" s="340"/>
      <c r="BK342" s="340"/>
      <c r="BL342" s="340"/>
      <c r="BM342" s="44"/>
      <c r="BN342" s="44"/>
      <c r="BO342" s="390"/>
      <c r="BP342" s="390"/>
      <c r="BQ342" s="390"/>
      <c r="BR342" s="390"/>
      <c r="BS342" s="390"/>
      <c r="BT342" s="390"/>
      <c r="BU342" s="390"/>
      <c r="BV342" s="390"/>
      <c r="BW342" s="390"/>
      <c r="BX342" s="390"/>
      <c r="BY342" s="390"/>
      <c r="BZ342" s="390"/>
      <c r="CA342" s="390"/>
      <c r="CB342" s="390"/>
      <c r="CC342" s="390"/>
      <c r="CD342" s="390"/>
      <c r="CE342" s="390"/>
      <c r="CF342" s="390"/>
      <c r="CG342" s="390"/>
      <c r="CH342" s="390"/>
      <c r="CI342" s="390"/>
      <c r="CJ342" s="390"/>
      <c r="CK342" s="390"/>
      <c r="CL342" s="390"/>
      <c r="CM342" s="390"/>
      <c r="CN342" s="390"/>
      <c r="CO342" s="390"/>
      <c r="CP342" s="390"/>
      <c r="CQ342" s="390"/>
      <c r="CR342" s="390"/>
      <c r="CS342" s="390"/>
      <c r="CT342" s="390"/>
      <c r="CU342" s="390"/>
      <c r="CV342" s="390"/>
      <c r="CW342" s="390"/>
      <c r="CX342" s="390"/>
      <c r="CY342" s="390"/>
      <c r="CZ342" s="390"/>
      <c r="DA342" s="390"/>
      <c r="DB342" s="390"/>
      <c r="DC342" s="390"/>
      <c r="DD342" s="390"/>
      <c r="DE342" s="390"/>
      <c r="DF342" s="390"/>
      <c r="DG342" s="390"/>
      <c r="DH342" s="390"/>
      <c r="DI342" s="390"/>
      <c r="DJ342" s="390"/>
      <c r="DK342" s="390"/>
      <c r="DL342" s="390"/>
      <c r="DM342" s="390"/>
      <c r="DN342" s="390"/>
      <c r="DO342" s="390"/>
      <c r="DP342" s="390"/>
      <c r="DQ342" s="390"/>
      <c r="DR342" s="390"/>
      <c r="DS342" s="390"/>
      <c r="DT342" s="390"/>
      <c r="DU342" s="390"/>
    </row>
    <row r="343" spans="6:125" ht="7.5" customHeight="1" x14ac:dyDescent="0.2">
      <c r="F343" s="340"/>
      <c r="G343" s="340"/>
      <c r="H343" s="340"/>
      <c r="I343" s="340"/>
      <c r="J343" s="340"/>
      <c r="K343" s="340"/>
      <c r="L343" s="340"/>
      <c r="M343" s="340"/>
      <c r="N343" s="340"/>
      <c r="O343" s="340"/>
      <c r="P343" s="340"/>
      <c r="Q343" s="340"/>
      <c r="R343" s="340"/>
      <c r="S343" s="340"/>
      <c r="T343" s="340"/>
      <c r="U343" s="340"/>
      <c r="V343" s="340"/>
      <c r="W343" s="340"/>
      <c r="X343" s="340"/>
      <c r="Y343" s="340"/>
      <c r="Z343" s="340"/>
      <c r="AA343" s="340"/>
      <c r="AB343" s="340"/>
      <c r="AC343" s="340"/>
      <c r="AD343" s="340"/>
      <c r="AE343" s="340"/>
      <c r="AF343" s="340"/>
      <c r="AG343" s="340"/>
      <c r="AH343" s="340"/>
      <c r="AI343" s="340"/>
      <c r="AJ343" s="340"/>
      <c r="AK343" s="340"/>
      <c r="AL343" s="340"/>
      <c r="AM343" s="340"/>
      <c r="AN343" s="340"/>
      <c r="AO343" s="340"/>
      <c r="AP343" s="340"/>
      <c r="AQ343" s="340"/>
      <c r="AR343" s="340"/>
      <c r="AS343" s="340"/>
      <c r="AT343" s="340"/>
      <c r="AU343" s="340"/>
      <c r="AV343" s="340"/>
      <c r="AW343" s="340"/>
      <c r="AX343" s="340"/>
      <c r="AY343" s="340"/>
      <c r="AZ343" s="340"/>
      <c r="BA343" s="340"/>
      <c r="BB343" s="340"/>
      <c r="BC343" s="340"/>
      <c r="BD343" s="340"/>
      <c r="BE343" s="340"/>
      <c r="BF343" s="340"/>
      <c r="BG343" s="340"/>
      <c r="BH343" s="340"/>
      <c r="BI343" s="340"/>
      <c r="BJ343" s="340"/>
      <c r="BK343" s="340"/>
      <c r="BL343" s="340"/>
      <c r="BM343" s="44"/>
      <c r="BN343" s="44"/>
      <c r="BO343" s="390"/>
      <c r="BP343" s="390"/>
      <c r="BQ343" s="390"/>
      <c r="BR343" s="390"/>
      <c r="BS343" s="390"/>
      <c r="BT343" s="390"/>
      <c r="BU343" s="390"/>
      <c r="BV343" s="390"/>
      <c r="BW343" s="390"/>
      <c r="BX343" s="390"/>
      <c r="BY343" s="390"/>
      <c r="BZ343" s="390"/>
      <c r="CA343" s="390"/>
      <c r="CB343" s="390"/>
      <c r="CC343" s="390"/>
      <c r="CD343" s="390"/>
      <c r="CE343" s="390"/>
      <c r="CF343" s="390"/>
      <c r="CG343" s="390"/>
      <c r="CH343" s="390"/>
      <c r="CI343" s="390"/>
      <c r="CJ343" s="390"/>
      <c r="CK343" s="390"/>
      <c r="CL343" s="390"/>
      <c r="CM343" s="390"/>
      <c r="CN343" s="390"/>
      <c r="CO343" s="390"/>
      <c r="CP343" s="390"/>
      <c r="CQ343" s="390"/>
      <c r="CR343" s="390"/>
      <c r="CS343" s="390"/>
      <c r="CT343" s="390"/>
      <c r="CU343" s="390"/>
      <c r="CV343" s="390"/>
      <c r="CW343" s="390"/>
      <c r="CX343" s="390"/>
      <c r="CY343" s="390"/>
      <c r="CZ343" s="390"/>
      <c r="DA343" s="390"/>
      <c r="DB343" s="390"/>
      <c r="DC343" s="390"/>
      <c r="DD343" s="390"/>
      <c r="DE343" s="390"/>
      <c r="DF343" s="390"/>
      <c r="DG343" s="390"/>
      <c r="DH343" s="390"/>
      <c r="DI343" s="390"/>
      <c r="DJ343" s="390"/>
      <c r="DK343" s="390"/>
      <c r="DL343" s="390"/>
      <c r="DM343" s="390"/>
      <c r="DN343" s="390"/>
      <c r="DO343" s="390"/>
      <c r="DP343" s="390"/>
      <c r="DQ343" s="390"/>
      <c r="DR343" s="390"/>
      <c r="DS343" s="390"/>
      <c r="DT343" s="390"/>
      <c r="DU343" s="390"/>
    </row>
    <row r="344" spans="6:125" ht="7.5" customHeight="1" x14ac:dyDescent="0.2">
      <c r="F344" s="342"/>
      <c r="G344" s="342"/>
      <c r="H344" s="342"/>
      <c r="I344" s="342"/>
      <c r="J344" s="342"/>
      <c r="K344" s="342"/>
      <c r="L344" s="342"/>
      <c r="M344" s="342"/>
      <c r="N344" s="342"/>
      <c r="O344" s="342"/>
      <c r="P344" s="342"/>
      <c r="Q344" s="342"/>
      <c r="R344" s="342"/>
      <c r="S344" s="342"/>
      <c r="T344" s="342"/>
      <c r="U344" s="342"/>
      <c r="V344" s="342"/>
      <c r="W344" s="342"/>
      <c r="X344" s="342"/>
      <c r="Y344" s="342"/>
      <c r="Z344" s="342"/>
      <c r="AA344" s="342"/>
      <c r="AB344" s="342"/>
      <c r="AC344" s="342"/>
      <c r="AD344" s="342"/>
      <c r="AE344" s="342"/>
      <c r="AF344" s="342"/>
      <c r="AG344" s="342"/>
      <c r="AH344" s="342"/>
      <c r="AI344" s="342"/>
      <c r="AJ344" s="342"/>
      <c r="AK344" s="342"/>
      <c r="AL344" s="342"/>
      <c r="AM344" s="342"/>
      <c r="AN344" s="342"/>
      <c r="AO344" s="342"/>
      <c r="AP344" s="342"/>
      <c r="AQ344" s="342"/>
      <c r="AR344" s="342"/>
      <c r="AS344" s="342"/>
      <c r="AT344" s="342"/>
      <c r="AU344" s="342"/>
      <c r="AV344" s="342"/>
      <c r="AW344" s="342"/>
      <c r="AX344" s="342"/>
      <c r="AY344" s="342"/>
      <c r="AZ344" s="342"/>
      <c r="BA344" s="342"/>
      <c r="BB344" s="342"/>
      <c r="BC344" s="342"/>
      <c r="BD344" s="342"/>
      <c r="BE344" s="342"/>
      <c r="BF344" s="342"/>
      <c r="BG344" s="342"/>
      <c r="BH344" s="342"/>
      <c r="BI344" s="342"/>
      <c r="BJ344" s="342"/>
      <c r="BK344" s="342"/>
      <c r="BL344" s="342"/>
      <c r="BM344" s="44"/>
      <c r="BN344" s="44"/>
      <c r="BO344" s="390"/>
      <c r="BP344" s="390"/>
      <c r="BQ344" s="390"/>
      <c r="BR344" s="390"/>
      <c r="BS344" s="390"/>
      <c r="BT344" s="390"/>
      <c r="BU344" s="390"/>
      <c r="BV344" s="390"/>
      <c r="BW344" s="390"/>
      <c r="BX344" s="390"/>
      <c r="BY344" s="390"/>
      <c r="BZ344" s="390"/>
      <c r="CA344" s="390"/>
      <c r="CB344" s="390"/>
      <c r="CC344" s="390"/>
      <c r="CD344" s="390"/>
      <c r="CE344" s="390"/>
      <c r="CF344" s="390"/>
      <c r="CG344" s="390"/>
      <c r="CH344" s="390"/>
      <c r="CI344" s="390"/>
      <c r="CJ344" s="390"/>
      <c r="CK344" s="390"/>
      <c r="CL344" s="390"/>
      <c r="CM344" s="390"/>
      <c r="CN344" s="390"/>
      <c r="CO344" s="390"/>
      <c r="CP344" s="390"/>
      <c r="CQ344" s="390"/>
      <c r="CR344" s="390"/>
      <c r="CS344" s="390"/>
      <c r="CT344" s="390"/>
      <c r="CU344" s="390"/>
      <c r="CV344" s="390"/>
      <c r="CW344" s="390"/>
      <c r="CX344" s="390"/>
      <c r="CY344" s="390"/>
      <c r="CZ344" s="390"/>
      <c r="DA344" s="390"/>
      <c r="DB344" s="390"/>
      <c r="DC344" s="390"/>
      <c r="DD344" s="390"/>
      <c r="DE344" s="390"/>
      <c r="DF344" s="390"/>
      <c r="DG344" s="390"/>
      <c r="DH344" s="390"/>
      <c r="DI344" s="390"/>
      <c r="DJ344" s="390"/>
      <c r="DK344" s="390"/>
      <c r="DL344" s="390"/>
      <c r="DM344" s="390"/>
      <c r="DN344" s="390"/>
      <c r="DO344" s="390"/>
      <c r="DP344" s="390"/>
      <c r="DQ344" s="390"/>
      <c r="DR344" s="390"/>
      <c r="DS344" s="390"/>
      <c r="DT344" s="390"/>
      <c r="DU344" s="390"/>
    </row>
    <row r="345" spans="6:125" ht="7.5" customHeight="1" x14ac:dyDescent="0.2">
      <c r="F345" s="342"/>
      <c r="G345" s="342"/>
      <c r="H345" s="342"/>
      <c r="I345" s="342"/>
      <c r="J345" s="342"/>
      <c r="K345" s="342"/>
      <c r="L345" s="342"/>
      <c r="M345" s="342"/>
      <c r="N345" s="342"/>
      <c r="O345" s="342"/>
      <c r="P345" s="342"/>
      <c r="Q345" s="342"/>
      <c r="R345" s="342"/>
      <c r="S345" s="342"/>
      <c r="T345" s="342"/>
      <c r="U345" s="342"/>
      <c r="V345" s="342"/>
      <c r="W345" s="342"/>
      <c r="X345" s="342"/>
      <c r="Y345" s="342"/>
      <c r="Z345" s="342"/>
      <c r="AA345" s="342"/>
      <c r="AB345" s="342"/>
      <c r="AC345" s="342"/>
      <c r="AD345" s="342"/>
      <c r="AE345" s="342"/>
      <c r="AF345" s="342"/>
      <c r="AG345" s="342"/>
      <c r="AH345" s="342"/>
      <c r="AI345" s="342"/>
      <c r="AJ345" s="342"/>
      <c r="AK345" s="342"/>
      <c r="AL345" s="342"/>
      <c r="AM345" s="342"/>
      <c r="AN345" s="342"/>
      <c r="AO345" s="342"/>
      <c r="AP345" s="342"/>
      <c r="AQ345" s="342"/>
      <c r="AR345" s="342"/>
      <c r="AS345" s="342"/>
      <c r="AT345" s="342"/>
      <c r="AU345" s="342"/>
      <c r="AV345" s="342"/>
      <c r="AW345" s="342"/>
      <c r="AX345" s="342"/>
      <c r="AY345" s="342"/>
      <c r="AZ345" s="342"/>
      <c r="BA345" s="342"/>
      <c r="BB345" s="342"/>
      <c r="BC345" s="342"/>
      <c r="BD345" s="342"/>
      <c r="BE345" s="342"/>
      <c r="BF345" s="342"/>
      <c r="BG345" s="342"/>
      <c r="BH345" s="342"/>
      <c r="BI345" s="342"/>
      <c r="BJ345" s="342"/>
      <c r="BK345" s="342"/>
      <c r="BL345" s="342"/>
      <c r="BM345" s="44"/>
      <c r="BN345" s="44"/>
      <c r="BO345" s="390"/>
      <c r="BP345" s="390"/>
      <c r="BQ345" s="390"/>
      <c r="BR345" s="390"/>
      <c r="BS345" s="390"/>
      <c r="BT345" s="390"/>
      <c r="BU345" s="390"/>
      <c r="BV345" s="390"/>
      <c r="BW345" s="390"/>
      <c r="BX345" s="390"/>
      <c r="BY345" s="390"/>
      <c r="BZ345" s="390"/>
      <c r="CA345" s="390"/>
      <c r="CB345" s="390"/>
      <c r="CC345" s="390"/>
      <c r="CD345" s="390"/>
      <c r="CE345" s="390"/>
      <c r="CF345" s="390"/>
      <c r="CG345" s="390"/>
      <c r="CH345" s="390"/>
      <c r="CI345" s="390"/>
      <c r="CJ345" s="390"/>
      <c r="CK345" s="390"/>
      <c r="CL345" s="390"/>
      <c r="CM345" s="390"/>
      <c r="CN345" s="390"/>
      <c r="CO345" s="390"/>
      <c r="CP345" s="390"/>
      <c r="CQ345" s="390"/>
      <c r="CR345" s="390"/>
      <c r="CS345" s="390"/>
      <c r="CT345" s="390"/>
      <c r="CU345" s="390"/>
      <c r="CV345" s="390"/>
      <c r="CW345" s="390"/>
      <c r="CX345" s="390"/>
      <c r="CY345" s="390"/>
      <c r="CZ345" s="390"/>
      <c r="DA345" s="390"/>
      <c r="DB345" s="390"/>
      <c r="DC345" s="390"/>
      <c r="DD345" s="390"/>
      <c r="DE345" s="390"/>
      <c r="DF345" s="390"/>
      <c r="DG345" s="390"/>
      <c r="DH345" s="390"/>
      <c r="DI345" s="390"/>
      <c r="DJ345" s="390"/>
      <c r="DK345" s="390"/>
      <c r="DL345" s="390"/>
      <c r="DM345" s="390"/>
      <c r="DN345" s="390"/>
      <c r="DO345" s="390"/>
      <c r="DP345" s="390"/>
      <c r="DQ345" s="390"/>
      <c r="DR345" s="390"/>
      <c r="DS345" s="390"/>
      <c r="DT345" s="390"/>
      <c r="DU345" s="390"/>
    </row>
    <row r="346" spans="6:125" ht="7.5" customHeight="1" x14ac:dyDescent="0.2">
      <c r="F346" s="342"/>
      <c r="G346" s="342"/>
      <c r="H346" s="342"/>
      <c r="I346" s="342"/>
      <c r="J346" s="342"/>
      <c r="K346" s="342"/>
      <c r="L346" s="342"/>
      <c r="M346" s="342"/>
      <c r="N346" s="342"/>
      <c r="O346" s="342"/>
      <c r="P346" s="342"/>
      <c r="Q346" s="342"/>
      <c r="R346" s="342"/>
      <c r="S346" s="342"/>
      <c r="T346" s="342"/>
      <c r="U346" s="342"/>
      <c r="V346" s="342"/>
      <c r="W346" s="342"/>
      <c r="X346" s="342"/>
      <c r="Y346" s="342"/>
      <c r="Z346" s="342"/>
      <c r="AA346" s="342"/>
      <c r="AB346" s="342"/>
      <c r="AC346" s="342"/>
      <c r="AD346" s="342"/>
      <c r="AE346" s="342"/>
      <c r="AF346" s="342"/>
      <c r="AG346" s="342"/>
      <c r="AH346" s="342"/>
      <c r="AI346" s="342"/>
      <c r="AJ346" s="342"/>
      <c r="AK346" s="342"/>
      <c r="AL346" s="342"/>
      <c r="AM346" s="342"/>
      <c r="AN346" s="342"/>
      <c r="AO346" s="342"/>
      <c r="AP346" s="342"/>
      <c r="AQ346" s="342"/>
      <c r="AR346" s="342"/>
      <c r="AS346" s="342"/>
      <c r="AT346" s="342"/>
      <c r="AU346" s="342"/>
      <c r="AV346" s="342"/>
      <c r="AW346" s="342"/>
      <c r="AX346" s="342"/>
      <c r="AY346" s="342"/>
      <c r="AZ346" s="342"/>
      <c r="BA346" s="342"/>
      <c r="BB346" s="342"/>
      <c r="BC346" s="342"/>
      <c r="BD346" s="342"/>
      <c r="BE346" s="342"/>
      <c r="BF346" s="342"/>
      <c r="BG346" s="342"/>
      <c r="BH346" s="342"/>
      <c r="BI346" s="342"/>
      <c r="BJ346" s="342"/>
      <c r="BK346" s="342"/>
      <c r="BL346" s="342"/>
      <c r="BM346" s="44"/>
      <c r="BN346" s="44"/>
      <c r="BO346" s="390"/>
      <c r="BP346" s="390"/>
      <c r="BQ346" s="390"/>
      <c r="BR346" s="390"/>
      <c r="BS346" s="390"/>
      <c r="BT346" s="390"/>
      <c r="BU346" s="390"/>
      <c r="BV346" s="390"/>
      <c r="BW346" s="390"/>
      <c r="BX346" s="390"/>
      <c r="BY346" s="390"/>
      <c r="BZ346" s="390"/>
      <c r="CA346" s="390"/>
      <c r="CB346" s="390"/>
      <c r="CC346" s="390"/>
      <c r="CD346" s="390"/>
      <c r="CE346" s="390"/>
      <c r="CF346" s="390"/>
      <c r="CG346" s="390"/>
      <c r="CH346" s="390"/>
      <c r="CI346" s="390"/>
      <c r="CJ346" s="390"/>
      <c r="CK346" s="390"/>
      <c r="CL346" s="390"/>
      <c r="CM346" s="390"/>
      <c r="CN346" s="390"/>
      <c r="CO346" s="390"/>
      <c r="CP346" s="390"/>
      <c r="CQ346" s="390"/>
      <c r="CR346" s="390"/>
      <c r="CS346" s="390"/>
      <c r="CT346" s="390"/>
      <c r="CU346" s="390"/>
      <c r="CV346" s="390"/>
      <c r="CW346" s="390"/>
      <c r="CX346" s="390"/>
      <c r="CY346" s="390"/>
      <c r="CZ346" s="390"/>
      <c r="DA346" s="390"/>
      <c r="DB346" s="390"/>
      <c r="DC346" s="390"/>
      <c r="DD346" s="390"/>
      <c r="DE346" s="390"/>
      <c r="DF346" s="390"/>
      <c r="DG346" s="390"/>
      <c r="DH346" s="390"/>
      <c r="DI346" s="390"/>
      <c r="DJ346" s="390"/>
      <c r="DK346" s="390"/>
      <c r="DL346" s="390"/>
      <c r="DM346" s="390"/>
      <c r="DN346" s="390"/>
      <c r="DO346" s="390"/>
      <c r="DP346" s="390"/>
      <c r="DQ346" s="390"/>
      <c r="DR346" s="390"/>
      <c r="DS346" s="390"/>
      <c r="DT346" s="390"/>
      <c r="DU346" s="390"/>
    </row>
    <row r="347" spans="6:125" ht="7.5" customHeight="1" x14ac:dyDescent="0.2"/>
    <row r="348" spans="6:125" ht="7.5" customHeight="1" x14ac:dyDescent="0.2"/>
    <row r="349" spans="6:125" ht="7.5" customHeight="1" x14ac:dyDescent="0.2"/>
    <row r="350" spans="6:125" ht="7.5" customHeight="1" x14ac:dyDescent="0.2"/>
    <row r="351" spans="6:125" ht="7.5" customHeight="1" x14ac:dyDescent="0.2"/>
    <row r="352" spans="6:125" ht="7.5" customHeight="1" x14ac:dyDescent="0.2"/>
    <row r="353" spans="6:6" ht="7.5" customHeight="1" x14ac:dyDescent="0.2"/>
    <row r="354" spans="6:6" ht="12.75" x14ac:dyDescent="0.2">
      <c r="F354" s="405"/>
    </row>
    <row r="355" spans="6:6" ht="12.75" x14ac:dyDescent="0.2">
      <c r="F355" s="405"/>
    </row>
    <row r="356" spans="6:6" ht="7.5" customHeight="1" x14ac:dyDescent="0.2"/>
  </sheetData>
  <sheetProtection algorithmName="SHA-512" hashValue="yN8G5B++1n2kv2V6T6COCuEB8UraeNEQU6I/WvGU/lR6x6Ev6Ry03Mxu8TK5ON/O1Mc4EGWWqc/jV3XJF5ChVQ==" saltValue="K8xgHEuv/LYlP/hL8zlVEw==" spinCount="100000" sheet="1" objects="1" scenarios="1" selectLockedCells="1"/>
  <mergeCells count="262">
    <mergeCell ref="F72:I76"/>
    <mergeCell ref="K72:AR76"/>
    <mergeCell ref="BG72:BR76"/>
    <mergeCell ref="BT72:DU76"/>
    <mergeCell ref="F78:I82"/>
    <mergeCell ref="K78:AR82"/>
    <mergeCell ref="BG78:BR82"/>
    <mergeCell ref="BT78:DU82"/>
    <mergeCell ref="J322:AY326"/>
    <mergeCell ref="F179:AR184"/>
    <mergeCell ref="AT179:BE184"/>
    <mergeCell ref="BG179:BR184"/>
    <mergeCell ref="F154:I158"/>
    <mergeCell ref="K154:AR158"/>
    <mergeCell ref="AT154:BE158"/>
    <mergeCell ref="BG154:BR158"/>
    <mergeCell ref="BT154:DU158"/>
    <mergeCell ref="F160:I164"/>
    <mergeCell ref="K160:AR164"/>
    <mergeCell ref="AT160:BE164"/>
    <mergeCell ref="BG160:BR164"/>
    <mergeCell ref="BT160:DU164"/>
    <mergeCell ref="F249:AL253"/>
    <mergeCell ref="AN249:AR253"/>
    <mergeCell ref="F84:I88"/>
    <mergeCell ref="K84:AR88"/>
    <mergeCell ref="BG84:BR88"/>
    <mergeCell ref="BT84:DU88"/>
    <mergeCell ref="F90:I94"/>
    <mergeCell ref="K90:AR94"/>
    <mergeCell ref="BG90:BR94"/>
    <mergeCell ref="BT90:DU94"/>
    <mergeCell ref="AT249:BE253"/>
    <mergeCell ref="BG249:BR253"/>
    <mergeCell ref="F224:AR229"/>
    <mergeCell ref="F204:I208"/>
    <mergeCell ref="K204:AR208"/>
    <mergeCell ref="AT204:BE208"/>
    <mergeCell ref="BG204:BR208"/>
    <mergeCell ref="BT204:DU208"/>
    <mergeCell ref="F210:I214"/>
    <mergeCell ref="K210:AR214"/>
    <mergeCell ref="AT210:BE214"/>
    <mergeCell ref="BG210:BR214"/>
    <mergeCell ref="BT210:DU214"/>
    <mergeCell ref="F186:I190"/>
    <mergeCell ref="K186:AR190"/>
    <mergeCell ref="AT186:BE190"/>
    <mergeCell ref="BA275:BL276"/>
    <mergeCell ref="BN275:BY276"/>
    <mergeCell ref="BA277:BL278"/>
    <mergeCell ref="BN277:BY278"/>
    <mergeCell ref="BA328:BL332"/>
    <mergeCell ref="BN328:BY332"/>
    <mergeCell ref="J310:AY314"/>
    <mergeCell ref="F286:AL290"/>
    <mergeCell ref="F310:H314"/>
    <mergeCell ref="F316:H320"/>
    <mergeCell ref="F322:H326"/>
    <mergeCell ref="J316:AY320"/>
    <mergeCell ref="AN280:AY284"/>
    <mergeCell ref="BA304:BL308"/>
    <mergeCell ref="BN304:BY308"/>
    <mergeCell ref="F304:H308"/>
    <mergeCell ref="J304:AY308"/>
    <mergeCell ref="BA280:BL284"/>
    <mergeCell ref="BN280:BY284"/>
    <mergeCell ref="BA286:BL290"/>
    <mergeCell ref="BN286:BY290"/>
    <mergeCell ref="BA292:BL296"/>
    <mergeCell ref="BN292:BY296"/>
    <mergeCell ref="B272:D273"/>
    <mergeCell ref="F272:DU273"/>
    <mergeCell ref="F280:AL284"/>
    <mergeCell ref="BO336:DU337"/>
    <mergeCell ref="BO338:DU346"/>
    <mergeCell ref="F96:I100"/>
    <mergeCell ref="K96:AR100"/>
    <mergeCell ref="BG96:BR100"/>
    <mergeCell ref="BT96:DU100"/>
    <mergeCell ref="BG224:BR229"/>
    <mergeCell ref="BT224:DU229"/>
    <mergeCell ref="F217:AR221"/>
    <mergeCell ref="AT217:BE221"/>
    <mergeCell ref="BG217:BR221"/>
    <mergeCell ref="F192:I196"/>
    <mergeCell ref="K192:AR196"/>
    <mergeCell ref="AT192:BE196"/>
    <mergeCell ref="BG192:BR196"/>
    <mergeCell ref="BT192:DU196"/>
    <mergeCell ref="F198:I202"/>
    <mergeCell ref="K198:AR202"/>
    <mergeCell ref="AT198:BE202"/>
    <mergeCell ref="BG198:BR202"/>
    <mergeCell ref="BT198:DU202"/>
    <mergeCell ref="F336:BL337"/>
    <mergeCell ref="F338:BL340"/>
    <mergeCell ref="F342:BL343"/>
    <mergeCell ref="F344:BL346"/>
    <mergeCell ref="F256:AR261"/>
    <mergeCell ref="AT256:BE261"/>
    <mergeCell ref="BG256:BR261"/>
    <mergeCell ref="F264:AR269"/>
    <mergeCell ref="AT264:BE269"/>
    <mergeCell ref="BG264:BR269"/>
    <mergeCell ref="BA298:BL302"/>
    <mergeCell ref="BN298:BY302"/>
    <mergeCell ref="BA310:BL314"/>
    <mergeCell ref="BN310:BY314"/>
    <mergeCell ref="BA316:BL320"/>
    <mergeCell ref="BN316:BY320"/>
    <mergeCell ref="BA322:BL326"/>
    <mergeCell ref="BN322:BY326"/>
    <mergeCell ref="F275:AL278"/>
    <mergeCell ref="AN275:AY278"/>
    <mergeCell ref="F328:AY332"/>
    <mergeCell ref="AN286:AY290"/>
    <mergeCell ref="F298:AY302"/>
    <mergeCell ref="F292:AY296"/>
    <mergeCell ref="GV249:IC253"/>
    <mergeCell ref="F243:AL247"/>
    <mergeCell ref="AN243:AR247"/>
    <mergeCell ref="AT243:BE247"/>
    <mergeCell ref="BG243:BR247"/>
    <mergeCell ref="DX243:FE247"/>
    <mergeCell ref="FG243:GN247"/>
    <mergeCell ref="DX231:FE235"/>
    <mergeCell ref="FG231:GN235"/>
    <mergeCell ref="F237:AL241"/>
    <mergeCell ref="AN237:AR241"/>
    <mergeCell ref="AT237:BE241"/>
    <mergeCell ref="BG237:BR241"/>
    <mergeCell ref="DX237:FE241"/>
    <mergeCell ref="FG237:GN241"/>
    <mergeCell ref="F231:AL235"/>
    <mergeCell ref="AN231:AR235"/>
    <mergeCell ref="AT231:BE235"/>
    <mergeCell ref="BG231:BR235"/>
    <mergeCell ref="DX249:GT253"/>
    <mergeCell ref="F166:I170"/>
    <mergeCell ref="K166:AR170"/>
    <mergeCell ref="AT166:BE170"/>
    <mergeCell ref="BG166:BR170"/>
    <mergeCell ref="BT166:DU170"/>
    <mergeCell ref="F172:I176"/>
    <mergeCell ref="K172:AR176"/>
    <mergeCell ref="AT172:BE176"/>
    <mergeCell ref="BG172:BR176"/>
    <mergeCell ref="BT172:DU176"/>
    <mergeCell ref="F148:I152"/>
    <mergeCell ref="K148:AR152"/>
    <mergeCell ref="AT148:BE152"/>
    <mergeCell ref="BG148:BR152"/>
    <mergeCell ref="BT148:DU152"/>
    <mergeCell ref="F128:I132"/>
    <mergeCell ref="K128:AR132"/>
    <mergeCell ref="AT128:BE132"/>
    <mergeCell ref="BG128:BR132"/>
    <mergeCell ref="BT128:DU132"/>
    <mergeCell ref="F134:I138"/>
    <mergeCell ref="K134:AR138"/>
    <mergeCell ref="AT134:BE138"/>
    <mergeCell ref="BG134:BR138"/>
    <mergeCell ref="BT134:DU138"/>
    <mergeCell ref="CC141:DU146"/>
    <mergeCell ref="BT141:CA146"/>
    <mergeCell ref="F141:AR146"/>
    <mergeCell ref="AT141:BE146"/>
    <mergeCell ref="F116:I120"/>
    <mergeCell ref="K116:AR120"/>
    <mergeCell ref="AT116:BE120"/>
    <mergeCell ref="BG116:BR120"/>
    <mergeCell ref="BT116:DU120"/>
    <mergeCell ref="F122:I126"/>
    <mergeCell ref="K122:AR126"/>
    <mergeCell ref="AT122:BE126"/>
    <mergeCell ref="BG122:BR126"/>
    <mergeCell ref="BT122:DU126"/>
    <mergeCell ref="F103:AR108"/>
    <mergeCell ref="AT103:BE108"/>
    <mergeCell ref="BG103:BR108"/>
    <mergeCell ref="F110:I114"/>
    <mergeCell ref="K110:AR114"/>
    <mergeCell ref="AT110:BE114"/>
    <mergeCell ref="BG110:BR114"/>
    <mergeCell ref="BT110:DU114"/>
    <mergeCell ref="CC103:DU108"/>
    <mergeCell ref="BT103:CA108"/>
    <mergeCell ref="BO34:DU41"/>
    <mergeCell ref="F52:BL53"/>
    <mergeCell ref="BO52:DU57"/>
    <mergeCell ref="F54:BL56"/>
    <mergeCell ref="AT60:BE61"/>
    <mergeCell ref="BG60:BR61"/>
    <mergeCell ref="F62:AR63"/>
    <mergeCell ref="CC62:DU63"/>
    <mergeCell ref="F43:BL50"/>
    <mergeCell ref="BO43:DU50"/>
    <mergeCell ref="DX264:FE269"/>
    <mergeCell ref="F18:BL19"/>
    <mergeCell ref="BO18:DU19"/>
    <mergeCell ref="F20:BL22"/>
    <mergeCell ref="BO20:DU22"/>
    <mergeCell ref="DW25:EF28"/>
    <mergeCell ref="B31:D32"/>
    <mergeCell ref="F31:DU32"/>
    <mergeCell ref="F12:BL13"/>
    <mergeCell ref="BO12:DU13"/>
    <mergeCell ref="F14:BL16"/>
    <mergeCell ref="BO14:DU16"/>
    <mergeCell ref="F24:BL25"/>
    <mergeCell ref="BO24:DU25"/>
    <mergeCell ref="F26:BL28"/>
    <mergeCell ref="BO26:DU28"/>
    <mergeCell ref="AT62:BE63"/>
    <mergeCell ref="BG62:BR63"/>
    <mergeCell ref="F65:AR70"/>
    <mergeCell ref="AT65:BE70"/>
    <mergeCell ref="BG65:BR70"/>
    <mergeCell ref="BT65:CA70"/>
    <mergeCell ref="BT60:CA63"/>
    <mergeCell ref="F34:BL41"/>
    <mergeCell ref="AT96:BE100"/>
    <mergeCell ref="DX103:FE108"/>
    <mergeCell ref="DY65:FF70"/>
    <mergeCell ref="DX256:FE261"/>
    <mergeCell ref="BG141:BR146"/>
    <mergeCell ref="DX141:FE146"/>
    <mergeCell ref="DX179:FE184"/>
    <mergeCell ref="DX217:FE221"/>
    <mergeCell ref="AT224:BE229"/>
    <mergeCell ref="BT256:CA261"/>
    <mergeCell ref="DX224:FE229"/>
    <mergeCell ref="CC65:DU71"/>
    <mergeCell ref="BG186:BR190"/>
    <mergeCell ref="BT186:DU190"/>
    <mergeCell ref="BT179:CA184"/>
    <mergeCell ref="CC179:DU184"/>
    <mergeCell ref="A1:A10"/>
    <mergeCell ref="CC256:DU262"/>
    <mergeCell ref="CA275:CO276"/>
    <mergeCell ref="CA280:CO284"/>
    <mergeCell ref="CA286:CO290"/>
    <mergeCell ref="CA277:CO278"/>
    <mergeCell ref="CQ280:DU290"/>
    <mergeCell ref="CA328:CO332"/>
    <mergeCell ref="FI280:GG284"/>
    <mergeCell ref="DY286:FG290"/>
    <mergeCell ref="FI286:GG290"/>
    <mergeCell ref="CA304:DU308"/>
    <mergeCell ref="DX298:FE302"/>
    <mergeCell ref="DX304:FE308"/>
    <mergeCell ref="DX316:FE320"/>
    <mergeCell ref="DX328:FE332"/>
    <mergeCell ref="DY280:FG284"/>
    <mergeCell ref="BO6:DH8"/>
    <mergeCell ref="F5:BL9"/>
    <mergeCell ref="BT264:CE269"/>
    <mergeCell ref="AT72:BE76"/>
    <mergeCell ref="AT78:BE82"/>
    <mergeCell ref="AT84:BE88"/>
    <mergeCell ref="AT90:BE94"/>
  </mergeCells>
  <conditionalFormatting sqref="F14">
    <cfRule type="expression" dxfId="22" priority="11">
      <formula>ISBLANK(F14)</formula>
    </cfRule>
  </conditionalFormatting>
  <conditionalFormatting sqref="F20">
    <cfRule type="expression" dxfId="21" priority="12">
      <formula>ISBLANK(F20)</formula>
    </cfRule>
  </conditionalFormatting>
  <conditionalFormatting sqref="F26">
    <cfRule type="expression" dxfId="20" priority="8">
      <formula>ISBLANK(F26)</formula>
    </cfRule>
  </conditionalFormatting>
  <conditionalFormatting sqref="F338:BL340">
    <cfRule type="expression" dxfId="19" priority="2">
      <formula>ISBLANK(F338)</formula>
    </cfRule>
  </conditionalFormatting>
  <conditionalFormatting sqref="F344:BL346">
    <cfRule type="expression" dxfId="18" priority="1">
      <formula>ISBLANK(F344)</formula>
    </cfRule>
  </conditionalFormatting>
  <conditionalFormatting sqref="AN231:AR235">
    <cfRule type="expression" dxfId="17" priority="4">
      <formula>(BG65+AT65)&gt;0</formula>
    </cfRule>
  </conditionalFormatting>
  <conditionalFormatting sqref="AN249:AR253">
    <cfRule type="expression" dxfId="16" priority="5">
      <formula>DX249&gt;0</formula>
    </cfRule>
  </conditionalFormatting>
  <conditionalFormatting sqref="AN280:AY284">
    <cfRule type="cellIs" dxfId="15" priority="15" operator="greaterThan">
      <formula>0.8</formula>
    </cfRule>
  </conditionalFormatting>
  <conditionalFormatting sqref="AN286:AY290">
    <cfRule type="cellIs" dxfId="14" priority="14" operator="greaterThan">
      <formula>0.1</formula>
    </cfRule>
  </conditionalFormatting>
  <conditionalFormatting sqref="BO14">
    <cfRule type="expression" dxfId="13" priority="10">
      <formula>ISBLANK(BO14)</formula>
    </cfRule>
  </conditionalFormatting>
  <conditionalFormatting sqref="BO20">
    <cfRule type="expression" dxfId="12" priority="9">
      <formula>ISBLANK(BO20)</formula>
    </cfRule>
  </conditionalFormatting>
  <conditionalFormatting sqref="BO26:DU28">
    <cfRule type="expression" dxfId="11" priority="7">
      <formula>ISBLANK(BO26)</formula>
    </cfRule>
  </conditionalFormatting>
  <dataValidations count="8">
    <dataValidation type="list" allowBlank="1" showInputMessage="1" showErrorMessage="1" sqref="AN249:AR253" xr:uid="{F194D6A3-E722-4353-8583-9E83F743143E}">
      <formula1>"0, 40"</formula1>
    </dataValidation>
    <dataValidation type="list" allowBlank="1" showInputMessage="1" showErrorMessage="1" sqref="AN243:AR247" xr:uid="{3DC4CE99-97C7-4EBE-ABFD-18F682401EF1}">
      <formula1>"0, 5"</formula1>
    </dataValidation>
    <dataValidation type="list" allowBlank="1" showInputMessage="1" showErrorMessage="1" sqref="AN237:AR241" xr:uid="{F28D56BD-D855-4808-B117-BD538BF01D76}">
      <formula1>"0, 15"</formula1>
    </dataValidation>
    <dataValidation type="whole" allowBlank="1" showInputMessage="1" showErrorMessage="1" sqref="AN231:AR235" xr:uid="{FD9290ED-6D71-435B-AE05-C70A001E4E87}">
      <formula1>0</formula1>
      <formula2>20</formula2>
    </dataValidation>
    <dataValidation type="list" allowBlank="1" sqref="BO26:DU28" xr:uid="{CEF5AF6D-0A01-49CC-AA35-DE3C57F2F68F}">
      <formula1>"LP, PP1, PP2, PP2, PP3, PP4, PP4, PP5, PP6, PP7, PP8, PP9, PP10, PP11, PP12, PP13, PP14, PP15"</formula1>
    </dataValidation>
    <dataValidation allowBlank="1" showInputMessage="1" showErrorMessage="1" error="Die beantragte Zuwendung darf nicht größer als 80% sein." sqref="AN280:AY284" xr:uid="{B7438CE3-52A7-4E40-9638-4C1B28FD9CF7}"/>
    <dataValidation type="whole" operator="greaterThanOrEqual" allowBlank="1" showInputMessage="1" showErrorMessage="1" error="Die Kundennummer ist unplausibel! _x000a_Bitte 10stellige Kundennnummer eingeben." sqref="F14" xr:uid="{C323571C-8838-4CDE-AA4E-3E8E34A062A7}">
      <formula1>1000000000</formula1>
    </dataValidation>
    <dataValidation type="whole" allowBlank="1" showInputMessage="1" showErrorMessage="1" error="Die Antragsnummer ist unplausibel, bitte prüfen!" sqref="BO14" xr:uid="{B8E66A69-D509-46CD-BE9F-24E4C29996F7}">
      <formula1>100000000</formula1>
      <formula2>999999999</formula2>
    </dataValidation>
  </dataValidations>
  <pageMargins left="0.39370078740157483" right="0.51181102362204722" top="0.51181102362204722" bottom="0.51181102362204722" header="0.31496062992125984" footer="0.31496062992125984"/>
  <pageSetup paperSize="9" scale="58" fitToHeight="0" orientation="portrait" r:id="rId1"/>
  <headerFooter differentFirst="1">
    <oddFooter>&amp;L&amp;8SAB 64816  06/24</oddFooter>
    <firstFooter>&amp;L&amp;8SAB 64816  06/24</firstFooter>
  </headerFooter>
  <rowBreaks count="1" manualBreakCount="1">
    <brk id="176" max="126" man="1"/>
  </rowBreaks>
  <drawing r:id="rId2"/>
  <legacyDrawing r:id="rId3"/>
  <oleObjects>
    <mc:AlternateContent xmlns:mc="http://schemas.openxmlformats.org/markup-compatibility/2006">
      <mc:Choice Requires="x14">
        <oleObject progId="Document" shapeId="1028" r:id="rId4">
          <objectPr defaultSize="0" autoPict="0" r:id="rId5">
            <anchor moveWithCells="1">
              <from>
                <xdr:col>4</xdr:col>
                <xdr:colOff>38100</xdr:colOff>
                <xdr:row>353</xdr:row>
                <xdr:rowOff>0</xdr:rowOff>
              </from>
              <to>
                <xdr:col>99</xdr:col>
                <xdr:colOff>19050</xdr:colOff>
                <xdr:row>354</xdr:row>
                <xdr:rowOff>133350</xdr:rowOff>
              </to>
            </anchor>
          </objectPr>
        </oleObject>
      </mc:Choice>
      <mc:Fallback>
        <oleObject progId="Document" shapeId="1028"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4"/>
  <sheetViews>
    <sheetView view="pageBreakPreview" topLeftCell="A2" zoomScaleNormal="110" zoomScaleSheetLayoutView="100" workbookViewId="0">
      <selection activeCell="C4" sqref="C4"/>
    </sheetView>
  </sheetViews>
  <sheetFormatPr baseColWidth="10" defaultColWidth="11.42578125" defaultRowHeight="12.75" outlineLevelCol="1" x14ac:dyDescent="0.2"/>
  <cols>
    <col min="1" max="1" width="2.5703125" style="8" customWidth="1"/>
    <col min="2" max="3" width="16.5703125" style="8" customWidth="1"/>
    <col min="4" max="4" width="13.5703125" style="8" customWidth="1"/>
    <col min="5" max="5" width="13.85546875" style="8" customWidth="1"/>
    <col min="6" max="7" width="11.42578125" style="8" hidden="1" customWidth="1" outlineLevel="1"/>
    <col min="8" max="8" width="16.5703125" style="8" customWidth="1" collapsed="1"/>
    <col min="9" max="9" width="2.5703125" style="8" customWidth="1"/>
    <col min="10" max="26" width="11.42578125" style="8" hidden="1" customWidth="1" outlineLevel="1"/>
    <col min="27" max="27" width="11.42578125" style="8" collapsed="1"/>
    <col min="28" max="16384" width="11.42578125" style="8"/>
  </cols>
  <sheetData>
    <row r="1" spans="1:26" x14ac:dyDescent="0.2">
      <c r="A1" s="18"/>
      <c r="B1" s="18"/>
      <c r="C1" s="18"/>
      <c r="D1" s="18"/>
      <c r="E1" s="18"/>
      <c r="F1" s="18"/>
      <c r="G1" s="18"/>
      <c r="H1" s="18"/>
      <c r="I1" s="18"/>
    </row>
    <row r="2" spans="1:26" ht="39" customHeight="1" x14ac:dyDescent="0.2">
      <c r="A2" s="18"/>
      <c r="B2" s="394" t="s">
        <v>22</v>
      </c>
      <c r="C2" s="395"/>
      <c r="D2" s="395"/>
      <c r="E2" s="395"/>
      <c r="F2" s="395"/>
      <c r="G2" s="395"/>
      <c r="H2" s="396"/>
      <c r="I2" s="18"/>
    </row>
    <row r="3" spans="1:26" ht="13.5" customHeight="1" x14ac:dyDescent="0.2">
      <c r="A3" s="18"/>
      <c r="B3" s="18"/>
      <c r="C3" s="18"/>
      <c r="D3" s="18"/>
      <c r="E3" s="18"/>
      <c r="F3" s="18"/>
      <c r="G3" s="18"/>
      <c r="H3" s="18"/>
      <c r="I3" s="18"/>
    </row>
    <row r="4" spans="1:26" x14ac:dyDescent="0.2">
      <c r="A4" s="18"/>
      <c r="B4" s="28" t="s">
        <v>12</v>
      </c>
      <c r="C4" s="23"/>
      <c r="D4" s="18"/>
      <c r="E4" s="18"/>
      <c r="F4" s="18"/>
      <c r="G4" s="18"/>
      <c r="H4" s="18"/>
      <c r="I4" s="18"/>
      <c r="K4" s="15" t="s">
        <v>0</v>
      </c>
      <c r="L4" s="15" t="s">
        <v>0</v>
      </c>
      <c r="M4" s="15" t="s">
        <v>0</v>
      </c>
      <c r="N4" s="15" t="s">
        <v>0</v>
      </c>
      <c r="O4" s="15" t="s">
        <v>0</v>
      </c>
      <c r="P4" s="15" t="s">
        <v>0</v>
      </c>
      <c r="Q4" s="15" t="s">
        <v>0</v>
      </c>
      <c r="R4" s="15" t="s">
        <v>0</v>
      </c>
      <c r="S4" s="16" t="s">
        <v>6</v>
      </c>
      <c r="T4" s="16" t="s">
        <v>6</v>
      </c>
      <c r="U4" s="16" t="s">
        <v>6</v>
      </c>
      <c r="V4" s="16" t="s">
        <v>6</v>
      </c>
      <c r="W4" s="16" t="s">
        <v>6</v>
      </c>
      <c r="X4" s="16" t="s">
        <v>6</v>
      </c>
      <c r="Y4" s="16" t="s">
        <v>6</v>
      </c>
      <c r="Z4" s="16" t="s">
        <v>6</v>
      </c>
    </row>
    <row r="5" spans="1:26" ht="12.75" customHeight="1" thickBot="1" x14ac:dyDescent="0.25">
      <c r="A5" s="18"/>
      <c r="B5" s="18"/>
      <c r="C5" s="18"/>
      <c r="D5" s="18"/>
      <c r="E5" s="18"/>
      <c r="F5" s="18"/>
      <c r="G5" s="18"/>
      <c r="H5" s="18"/>
      <c r="I5" s="18"/>
      <c r="K5" s="15">
        <v>2022</v>
      </c>
      <c r="L5" s="15">
        <v>2023</v>
      </c>
      <c r="M5" s="15">
        <v>2024</v>
      </c>
      <c r="N5" s="15">
        <v>2025</v>
      </c>
      <c r="O5" s="15">
        <v>2026</v>
      </c>
      <c r="P5" s="15">
        <v>2027</v>
      </c>
      <c r="Q5" s="15">
        <v>2028</v>
      </c>
      <c r="R5" s="15">
        <v>2029</v>
      </c>
      <c r="S5" s="16">
        <v>2022</v>
      </c>
      <c r="T5" s="16">
        <v>2023</v>
      </c>
      <c r="U5" s="16">
        <v>2024</v>
      </c>
      <c r="V5" s="16">
        <v>2025</v>
      </c>
      <c r="W5" s="16">
        <v>2026</v>
      </c>
      <c r="X5" s="16">
        <v>2027</v>
      </c>
      <c r="Y5" s="16">
        <v>2028</v>
      </c>
      <c r="Z5" s="16">
        <v>2029</v>
      </c>
    </row>
    <row r="6" spans="1:26" ht="30" customHeight="1" thickBot="1" x14ac:dyDescent="0.25">
      <c r="A6" s="18"/>
      <c r="B6" s="18"/>
      <c r="C6" s="36" t="s">
        <v>17</v>
      </c>
      <c r="D6" s="37" t="s">
        <v>18</v>
      </c>
      <c r="E6" s="36" t="s">
        <v>20</v>
      </c>
      <c r="F6" s="30"/>
      <c r="G6" s="30"/>
      <c r="H6" s="36" t="s">
        <v>19</v>
      </c>
      <c r="I6" s="18"/>
      <c r="J6" s="14" t="s">
        <v>1</v>
      </c>
      <c r="K6" s="9">
        <v>831</v>
      </c>
      <c r="L6" s="9">
        <v>866</v>
      </c>
      <c r="M6" s="9">
        <v>903</v>
      </c>
      <c r="N6" s="9">
        <v>942</v>
      </c>
      <c r="O6" s="9">
        <v>982</v>
      </c>
      <c r="P6" s="9">
        <v>1024</v>
      </c>
      <c r="Q6" s="9">
        <v>1068</v>
      </c>
      <c r="R6" s="9">
        <v>1114</v>
      </c>
      <c r="S6" s="10">
        <v>59.3</v>
      </c>
      <c r="T6" s="11">
        <v>60.7</v>
      </c>
      <c r="U6" s="11">
        <v>62.1</v>
      </c>
      <c r="V6" s="11">
        <v>63.6</v>
      </c>
      <c r="W6" s="11">
        <v>65</v>
      </c>
      <c r="X6" s="11">
        <v>66.599999999999994</v>
      </c>
      <c r="Y6" s="11">
        <v>68.099999999999994</v>
      </c>
      <c r="Z6" s="11">
        <v>69.7</v>
      </c>
    </row>
    <row r="7" spans="1:26" ht="13.5" thickBot="1" x14ac:dyDescent="0.25">
      <c r="A7" s="18"/>
      <c r="B7" s="28" t="s">
        <v>7</v>
      </c>
      <c r="C7" s="26"/>
      <c r="D7" s="26"/>
      <c r="E7" s="26"/>
      <c r="F7" s="19" t="e">
        <f>IF($C$4="CZ",INDEX($K$6:$R$10,MATCH($C$7,$J$6:$J$10,0),MATCH($D7,$K$5:$R$5,0)),INDEX($S$6:$Z$10,MATCH($C$7,$J$6:$J$10,0),MATCH($D7,$S$5:$Z$5,0)))</f>
        <v>#N/A</v>
      </c>
      <c r="G7" s="19" t="e">
        <f>E7*F7</f>
        <v>#N/A</v>
      </c>
      <c r="H7" s="27">
        <f>IF(C7&gt;0,SUM(G7:G10),0)</f>
        <v>0</v>
      </c>
      <c r="I7" s="18"/>
      <c r="J7" s="14" t="s">
        <v>2</v>
      </c>
      <c r="K7" s="9">
        <v>444</v>
      </c>
      <c r="L7" s="9">
        <v>463</v>
      </c>
      <c r="M7" s="9">
        <v>482</v>
      </c>
      <c r="N7" s="9">
        <v>503</v>
      </c>
      <c r="O7" s="9">
        <v>525</v>
      </c>
      <c r="P7" s="9">
        <v>547</v>
      </c>
      <c r="Q7" s="9">
        <v>571</v>
      </c>
      <c r="R7" s="9">
        <v>595</v>
      </c>
      <c r="S7" s="12">
        <v>48.6</v>
      </c>
      <c r="T7" s="12">
        <v>49.7</v>
      </c>
      <c r="U7" s="12">
        <v>50.9</v>
      </c>
      <c r="V7" s="12">
        <v>52.1</v>
      </c>
      <c r="W7" s="12">
        <v>53.3</v>
      </c>
      <c r="X7" s="12">
        <v>54.5</v>
      </c>
      <c r="Y7" s="13">
        <v>55.8</v>
      </c>
      <c r="Z7" s="12">
        <v>57.1</v>
      </c>
    </row>
    <row r="8" spans="1:26" ht="13.5" thickBot="1" x14ac:dyDescent="0.25">
      <c r="A8" s="18"/>
      <c r="B8" s="18"/>
      <c r="C8" s="18"/>
      <c r="D8" s="24" t="str">
        <f>IF(D7&gt;0,D7+1,"")</f>
        <v/>
      </c>
      <c r="E8" s="23"/>
      <c r="F8" s="19" t="e">
        <f>IF($C$4="CZ",INDEX($K$6:$R$10,MATCH($C$7,$J$6:$J$10,0),MATCH($D8,$K$5:$R$5,0)),INDEX($S$6:$Z$10,MATCH($C$7,$J$6:$J$10,0),MATCH($D8,$S$5:$Z$5,0)))</f>
        <v>#N/A</v>
      </c>
      <c r="G8" s="19" t="e">
        <f>E8*F8</f>
        <v>#N/A</v>
      </c>
      <c r="H8" s="18"/>
      <c r="I8" s="18"/>
      <c r="J8" s="14" t="s">
        <v>3</v>
      </c>
      <c r="K8" s="9">
        <v>377</v>
      </c>
      <c r="L8" s="9">
        <v>393</v>
      </c>
      <c r="M8" s="9">
        <v>410</v>
      </c>
      <c r="N8" s="9">
        <v>428</v>
      </c>
      <c r="O8" s="9">
        <v>446</v>
      </c>
      <c r="P8" s="9">
        <v>465</v>
      </c>
      <c r="Q8" s="9">
        <v>485</v>
      </c>
      <c r="R8" s="9">
        <v>506</v>
      </c>
      <c r="S8" s="12">
        <v>39.5</v>
      </c>
      <c r="T8" s="12">
        <v>40.4</v>
      </c>
      <c r="U8" s="12">
        <v>41.4</v>
      </c>
      <c r="V8" s="12">
        <v>42.3</v>
      </c>
      <c r="W8" s="12">
        <v>43.3</v>
      </c>
      <c r="X8" s="12">
        <v>44.3</v>
      </c>
      <c r="Y8" s="12">
        <v>45.4</v>
      </c>
      <c r="Z8" s="12">
        <v>46.4</v>
      </c>
    </row>
    <row r="9" spans="1:26" ht="13.5" thickBot="1" x14ac:dyDescent="0.25">
      <c r="A9" s="18"/>
      <c r="B9" s="18"/>
      <c r="C9" s="18"/>
      <c r="D9" s="24" t="str">
        <f>IF(D7&gt;0,D8+1,"")</f>
        <v/>
      </c>
      <c r="E9" s="23"/>
      <c r="F9" s="19" t="e">
        <f>IF($C$4="CZ",INDEX($K$6:$R$10,MATCH($C$7,$J$6:$J$10,0),MATCH($D9,$K$5:$R$5,0)),INDEX($S$6:$Z$10,MATCH($C$7,$J$6:$J$10,0),MATCH($D9,$S$5:$Z$5,0)))</f>
        <v>#N/A</v>
      </c>
      <c r="G9" s="19" t="e">
        <f>E9*F9</f>
        <v>#N/A</v>
      </c>
      <c r="H9" s="18"/>
      <c r="I9" s="18"/>
      <c r="J9" s="14" t="s">
        <v>4</v>
      </c>
      <c r="K9" s="9">
        <v>274</v>
      </c>
      <c r="L9" s="9">
        <v>286</v>
      </c>
      <c r="M9" s="9">
        <v>298</v>
      </c>
      <c r="N9" s="9">
        <v>311</v>
      </c>
      <c r="O9" s="9">
        <v>324</v>
      </c>
      <c r="P9" s="9">
        <v>338</v>
      </c>
      <c r="Q9" s="9">
        <v>352</v>
      </c>
      <c r="R9" s="9">
        <v>367</v>
      </c>
      <c r="S9" s="12">
        <v>26.9</v>
      </c>
      <c r="T9" s="12">
        <v>27.5</v>
      </c>
      <c r="U9" s="12">
        <v>28.2</v>
      </c>
      <c r="V9" s="12">
        <v>28.8</v>
      </c>
      <c r="W9" s="12">
        <v>29.5</v>
      </c>
      <c r="X9" s="12">
        <v>30.2</v>
      </c>
      <c r="Y9" s="12">
        <v>30.9</v>
      </c>
      <c r="Z9" s="12">
        <v>31.6</v>
      </c>
    </row>
    <row r="10" spans="1:26" ht="13.5" thickBot="1" x14ac:dyDescent="0.25">
      <c r="A10" s="18"/>
      <c r="B10" s="18"/>
      <c r="C10" s="18"/>
      <c r="D10" s="24" t="str">
        <f>IF(D7&gt;0,D9+1,"")</f>
        <v/>
      </c>
      <c r="E10" s="23"/>
      <c r="F10" s="19" t="e">
        <f>IF($C$4="CZ",INDEX($K$6:$R$10,MATCH($C$7,$J$6:$J$10,0),MATCH($D10,$K$5:$R$5,0)),INDEX($S$6:$Z$10,MATCH($C$7,$J$6:$J$10,0),MATCH($D10,$S$5:$Z$5,0)))</f>
        <v>#N/A</v>
      </c>
      <c r="G10" s="19" t="e">
        <f>E10*F10</f>
        <v>#N/A</v>
      </c>
      <c r="H10" s="18"/>
      <c r="I10" s="18"/>
      <c r="J10" s="14" t="s">
        <v>5</v>
      </c>
      <c r="K10" s="9">
        <v>163</v>
      </c>
      <c r="L10" s="9">
        <v>170</v>
      </c>
      <c r="M10" s="9">
        <v>177</v>
      </c>
      <c r="N10" s="9">
        <v>185</v>
      </c>
      <c r="O10" s="9">
        <v>193</v>
      </c>
      <c r="P10" s="9">
        <v>201</v>
      </c>
      <c r="Q10" s="9">
        <v>210</v>
      </c>
      <c r="R10" s="9">
        <v>219</v>
      </c>
      <c r="S10" s="12">
        <v>21.7</v>
      </c>
      <c r="T10" s="12">
        <v>22.2</v>
      </c>
      <c r="U10" s="12">
        <v>22.7</v>
      </c>
      <c r="V10" s="12">
        <v>23.2</v>
      </c>
      <c r="W10" s="12">
        <v>23.8</v>
      </c>
      <c r="X10" s="12">
        <v>24.3</v>
      </c>
      <c r="Y10" s="12">
        <v>24.9</v>
      </c>
      <c r="Z10" s="12">
        <v>25.5</v>
      </c>
    </row>
    <row r="11" spans="1:26" x14ac:dyDescent="0.2">
      <c r="A11" s="18"/>
      <c r="B11" s="18"/>
      <c r="C11" s="18"/>
      <c r="D11" s="18"/>
      <c r="E11" s="18"/>
      <c r="F11" s="20"/>
      <c r="G11" s="20"/>
      <c r="H11" s="20"/>
      <c r="I11" s="18"/>
    </row>
    <row r="12" spans="1:26" x14ac:dyDescent="0.2">
      <c r="A12" s="18"/>
      <c r="B12" s="28" t="s">
        <v>8</v>
      </c>
      <c r="C12" s="23"/>
      <c r="D12" s="23"/>
      <c r="E12" s="23"/>
      <c r="F12" s="19" t="e">
        <f>IF($C$4="CZ",INDEX($K$6:$R$10,MATCH($C$12,$J$6:$J$10,0),MATCH($D12,$K$5:$R$5,0)),INDEX($S$6:$Z$10,MATCH($C$12,$J$6:$J$10,0),MATCH($D12,$S$5:$Z$5,0)))</f>
        <v>#N/A</v>
      </c>
      <c r="G12" s="19" t="e">
        <f>E12*F12</f>
        <v>#N/A</v>
      </c>
      <c r="H12" s="25">
        <f>IF(C12&gt;0,SUM(G12:G15),0)</f>
        <v>0</v>
      </c>
      <c r="I12" s="18"/>
    </row>
    <row r="13" spans="1:26" x14ac:dyDescent="0.2">
      <c r="A13" s="18"/>
      <c r="B13" s="18"/>
      <c r="C13" s="18"/>
      <c r="D13" s="24" t="str">
        <f>IF(D12&gt;0,D12+1,"")</f>
        <v/>
      </c>
      <c r="E13" s="23"/>
      <c r="F13" s="19" t="e">
        <f>IF($C$4="CZ",INDEX($K$6:$R$10,MATCH($C$12,$J$6:$J$10,0),MATCH($D13,$K$5:$R$5,0)),INDEX($S$6:$Z$10,MATCH($C$12,$J$6:$J$10,0),MATCH($D13,$S$5:$Z$5,0)))</f>
        <v>#N/A</v>
      </c>
      <c r="G13" s="19" t="e">
        <f>E13*F13</f>
        <v>#N/A</v>
      </c>
      <c r="H13" s="18"/>
      <c r="I13" s="18"/>
    </row>
    <row r="14" spans="1:26" x14ac:dyDescent="0.2">
      <c r="A14" s="18"/>
      <c r="B14" s="18"/>
      <c r="C14" s="18"/>
      <c r="D14" s="24" t="str">
        <f>IF(D12&gt;0,D13+1,"")</f>
        <v/>
      </c>
      <c r="E14" s="23"/>
      <c r="F14" s="19" t="e">
        <f>IF($C$4="CZ",INDEX($K$6:$R$10,MATCH($C$12,$J$6:$J$10,0),MATCH($D14,$K$5:$R$5,0)),INDEX($S$6:$Z$10,MATCH($C$12,$J$6:$J$10,0),MATCH($D14,$S$5:$Z$5,0)))</f>
        <v>#N/A</v>
      </c>
      <c r="G14" s="19" t="e">
        <f>E14*F14</f>
        <v>#N/A</v>
      </c>
      <c r="H14" s="18"/>
      <c r="I14" s="18"/>
    </row>
    <row r="15" spans="1:26" x14ac:dyDescent="0.2">
      <c r="A15" s="18"/>
      <c r="B15" s="18"/>
      <c r="C15" s="18"/>
      <c r="D15" s="24" t="str">
        <f>IF(D12&gt;0,D14+1,"")</f>
        <v/>
      </c>
      <c r="E15" s="23"/>
      <c r="F15" s="19" t="e">
        <f>IF($C$4="CZ",INDEX($K$6:$R$10,MATCH($C$12,$J$6:$J$10,0),MATCH($D15,$K$5:$R$5,0)),INDEX($S$6:$Z$10,MATCH($C$12,$J$6:$J$10,0),MATCH($D15,$S$5:$Z$5,0)))</f>
        <v>#N/A</v>
      </c>
      <c r="G15" s="19" t="e">
        <f>E15*F15</f>
        <v>#N/A</v>
      </c>
      <c r="H15" s="18"/>
      <c r="I15" s="18"/>
    </row>
    <row r="16" spans="1:26" x14ac:dyDescent="0.2">
      <c r="A16" s="18"/>
      <c r="B16" s="18"/>
      <c r="C16" s="18"/>
      <c r="D16" s="18"/>
      <c r="E16" s="18"/>
      <c r="F16" s="19"/>
      <c r="G16" s="19"/>
      <c r="H16" s="20"/>
      <c r="I16" s="18"/>
    </row>
    <row r="17" spans="1:9" x14ac:dyDescent="0.2">
      <c r="A17" s="18"/>
      <c r="B17" s="28" t="s">
        <v>9</v>
      </c>
      <c r="C17" s="23"/>
      <c r="D17" s="23"/>
      <c r="E17" s="23"/>
      <c r="F17" s="19" t="e">
        <f>IF($C$4="CZ",INDEX($K$6:$R$10,MATCH($C$17,$J$6:$J$10,0),MATCH($D17,$K$5:$R$5,0)),INDEX($S$6:$Z$10,MATCH($C$17,$J$6:$J$10,0),MATCH($D17,$S$5:$Z$5,0)))</f>
        <v>#N/A</v>
      </c>
      <c r="G17" s="19" t="e">
        <f>E17*F17</f>
        <v>#N/A</v>
      </c>
      <c r="H17" s="25">
        <f>IF(C17&gt;0,SUM(G17:G20),0)</f>
        <v>0</v>
      </c>
      <c r="I17" s="18"/>
    </row>
    <row r="18" spans="1:9" x14ac:dyDescent="0.2">
      <c r="A18" s="18"/>
      <c r="B18" s="18"/>
      <c r="C18" s="18"/>
      <c r="D18" s="24" t="str">
        <f>IF(D17&gt;0,D17+1,"")</f>
        <v/>
      </c>
      <c r="E18" s="23"/>
      <c r="F18" s="19" t="e">
        <f>IF($C$4="CZ",INDEX($K$6:$R$10,MATCH($C$17,$J$6:$J$10,0),MATCH($D18,$K$5:$R$5,0)),INDEX($S$6:$Z$10,MATCH($C$17,$J$6:$J$10,0),MATCH($D18,$S$5:$Z$5,0)))</f>
        <v>#N/A</v>
      </c>
      <c r="G18" s="19" t="e">
        <f>E18*F18</f>
        <v>#N/A</v>
      </c>
      <c r="H18" s="18"/>
      <c r="I18" s="18"/>
    </row>
    <row r="19" spans="1:9" x14ac:dyDescent="0.2">
      <c r="A19" s="18"/>
      <c r="B19" s="18"/>
      <c r="C19" s="18"/>
      <c r="D19" s="24" t="str">
        <f>IF(D17&gt;0,D18+1,"")</f>
        <v/>
      </c>
      <c r="E19" s="23"/>
      <c r="F19" s="19" t="e">
        <f>IF($C$4="CZ",INDEX($K$6:$R$10,MATCH($C$17,$J$6:$J$10,0),MATCH($D19,$K$5:$R$5,0)),INDEX($S$6:$Z$10,MATCH($C$17,$J$6:$J$10,0),MATCH($D19,$S$5:$Z$5,0)))</f>
        <v>#N/A</v>
      </c>
      <c r="G19" s="19" t="e">
        <f>E19*F19</f>
        <v>#N/A</v>
      </c>
      <c r="H19" s="18"/>
      <c r="I19" s="18"/>
    </row>
    <row r="20" spans="1:9" x14ac:dyDescent="0.2">
      <c r="A20" s="18"/>
      <c r="B20" s="18"/>
      <c r="C20" s="18"/>
      <c r="D20" s="24" t="str">
        <f>IF(D17&gt;0,D19+1,"")</f>
        <v/>
      </c>
      <c r="E20" s="23"/>
      <c r="F20" s="19" t="e">
        <f>IF($C$4="CZ",INDEX($K$6:$R$10,MATCH($C$17,$J$6:$J$10,0),MATCH($D20,$K$5:$R$5,0)),INDEX($S$6:$Z$10,MATCH($C$17,$J$6:$J$10,0),MATCH($D20,$S$5:$Z$5,0)))</f>
        <v>#N/A</v>
      </c>
      <c r="G20" s="19" t="e">
        <f>E20*F20</f>
        <v>#N/A</v>
      </c>
      <c r="H20" s="18"/>
      <c r="I20" s="18"/>
    </row>
    <row r="21" spans="1:9" x14ac:dyDescent="0.2">
      <c r="A21" s="18"/>
      <c r="B21" s="18"/>
      <c r="C21" s="18"/>
      <c r="D21" s="18"/>
      <c r="E21" s="18"/>
      <c r="F21" s="18"/>
      <c r="G21" s="18"/>
      <c r="H21" s="18"/>
      <c r="I21" s="18"/>
    </row>
    <row r="22" spans="1:9" x14ac:dyDescent="0.2">
      <c r="A22" s="18"/>
      <c r="B22" s="28" t="s">
        <v>10</v>
      </c>
      <c r="C22" s="23"/>
      <c r="D22" s="23"/>
      <c r="E22" s="23"/>
      <c r="F22" s="19" t="e">
        <f>IF($C$4="CZ",INDEX($K$6:$R$10,MATCH($C$22,$J$6:$J$10,0),MATCH($D22,$K$5:$R$5,0)),INDEX($S$6:$Z$10,MATCH($C$22,$J$6:$J$10,0),MATCH($D22,$S$5:$Z$5,0)))</f>
        <v>#N/A</v>
      </c>
      <c r="G22" s="19" t="e">
        <f>E22*F22</f>
        <v>#N/A</v>
      </c>
      <c r="H22" s="25">
        <f>IF(C22&gt;0,SUM(G22:G25),0)</f>
        <v>0</v>
      </c>
      <c r="I22" s="18"/>
    </row>
    <row r="23" spans="1:9" x14ac:dyDescent="0.2">
      <c r="A23" s="18"/>
      <c r="B23" s="18"/>
      <c r="C23" s="18"/>
      <c r="D23" s="24" t="str">
        <f>IF(D22&gt;0,D22+1,"")</f>
        <v/>
      </c>
      <c r="E23" s="23"/>
      <c r="F23" s="19" t="e">
        <f>IF($C$4="CZ",INDEX($K$6:$R$10,MATCH($C$22,$J$6:$J$10,0),MATCH($D23,$K$5:$R$5,0)),INDEX($S$6:$Z$10,MATCH($C$22,$J$6:$J$10,0),MATCH($D23,$S$5:$Z$5,0)))</f>
        <v>#N/A</v>
      </c>
      <c r="G23" s="19" t="e">
        <f>E23*F23</f>
        <v>#N/A</v>
      </c>
      <c r="H23" s="18"/>
      <c r="I23" s="18"/>
    </row>
    <row r="24" spans="1:9" x14ac:dyDescent="0.2">
      <c r="A24" s="18"/>
      <c r="B24" s="18"/>
      <c r="C24" s="18"/>
      <c r="D24" s="24" t="str">
        <f>IF(D22&gt;0,D23+1,"")</f>
        <v/>
      </c>
      <c r="E24" s="23"/>
      <c r="F24" s="19" t="e">
        <f>IF($C$4="CZ",INDEX($K$6:$R$10,MATCH($C$22,$J$6:$J$10,0),MATCH($D24,$K$5:$R$5,0)),INDEX($S$6:$Z$10,MATCH($C$22,$J$6:$J$10,0),MATCH($D24,$S$5:$Z$5,0)))</f>
        <v>#N/A</v>
      </c>
      <c r="G24" s="19" t="e">
        <f>E24*F24</f>
        <v>#N/A</v>
      </c>
      <c r="H24" s="18"/>
      <c r="I24" s="18"/>
    </row>
    <row r="25" spans="1:9" x14ac:dyDescent="0.2">
      <c r="A25" s="18"/>
      <c r="B25" s="18"/>
      <c r="C25" s="18"/>
      <c r="D25" s="24" t="str">
        <f>IF(D22&gt;0,D24+1,"")</f>
        <v/>
      </c>
      <c r="E25" s="23"/>
      <c r="F25" s="19" t="e">
        <f>IF($C$4="CZ",INDEX($K$6:$R$10,MATCH($C$22,$J$6:$J$10,0),MATCH($D25,$K$5:$R$5,0)),INDEX($S$6:$Z$10,MATCH($C$22,$J$6:$J$10,0),MATCH($D25,$S$5:$Z$5,0)))</f>
        <v>#N/A</v>
      </c>
      <c r="G25" s="19" t="e">
        <f>E25*F25</f>
        <v>#N/A</v>
      </c>
      <c r="H25" s="18"/>
      <c r="I25" s="18"/>
    </row>
    <row r="26" spans="1:9" x14ac:dyDescent="0.2">
      <c r="A26" s="18"/>
      <c r="B26" s="18"/>
      <c r="C26" s="18"/>
      <c r="D26" s="18"/>
      <c r="E26" s="18"/>
      <c r="F26" s="18"/>
      <c r="G26" s="18"/>
      <c r="H26" s="18"/>
      <c r="I26" s="18"/>
    </row>
    <row r="27" spans="1:9" x14ac:dyDescent="0.2">
      <c r="A27" s="18"/>
      <c r="B27" s="28" t="s">
        <v>11</v>
      </c>
      <c r="C27" s="23"/>
      <c r="D27" s="23"/>
      <c r="E27" s="23"/>
      <c r="F27" s="19" t="e">
        <f>IF($C$4="CZ",INDEX($K$6:$R$10,MATCH($C$27,$J$6:$J$10,0),MATCH($D27,$K$5:$R$5,0)),INDEX($S$6:$Z$10,MATCH($C$27,$J$6:$J$10,0),MATCH($D27,$S$5:$Z$5,0)))</f>
        <v>#N/A</v>
      </c>
      <c r="G27" s="19" t="e">
        <f>E27*F27</f>
        <v>#N/A</v>
      </c>
      <c r="H27" s="25">
        <f>IF(C27&gt;0,SUM(G27:G30),0)</f>
        <v>0</v>
      </c>
      <c r="I27" s="18"/>
    </row>
    <row r="28" spans="1:9" x14ac:dyDescent="0.2">
      <c r="A28" s="18"/>
      <c r="B28" s="18"/>
      <c r="C28" s="18"/>
      <c r="D28" s="24" t="str">
        <f>IF(D27&gt;0,D27+1,"")</f>
        <v/>
      </c>
      <c r="E28" s="23"/>
      <c r="F28" s="19" t="e">
        <f>IF($C$4="CZ",INDEX($K$6:$R$10,MATCH($C$27,$J$6:$J$10,0),MATCH($D28,$K$5:$R$5,0)),INDEX($S$6:$Z$10,MATCH($C$27,$J$6:$J$10,0),MATCH($D28,$S$5:$Z$5,0)))</f>
        <v>#N/A</v>
      </c>
      <c r="G28" s="19" t="e">
        <f>E28*F28</f>
        <v>#N/A</v>
      </c>
      <c r="H28" s="18"/>
      <c r="I28" s="18"/>
    </row>
    <row r="29" spans="1:9" x14ac:dyDescent="0.2">
      <c r="A29" s="18"/>
      <c r="B29" s="18"/>
      <c r="C29" s="18"/>
      <c r="D29" s="24" t="str">
        <f>IF(D27&gt;0,D28+1,"")</f>
        <v/>
      </c>
      <c r="E29" s="23"/>
      <c r="F29" s="19" t="e">
        <f>IF($C$4="CZ",INDEX($K$6:$R$10,MATCH($C$27,$J$6:$J$10,0),MATCH($D29,$K$5:$R$5,0)),INDEX($S$6:$Z$10,MATCH($C$27,$J$6:$J$10,0),MATCH($D29,$S$5:$Z$5,0)))</f>
        <v>#N/A</v>
      </c>
      <c r="G29" s="19" t="e">
        <f>E29*F29</f>
        <v>#N/A</v>
      </c>
      <c r="H29" s="18"/>
      <c r="I29" s="18"/>
    </row>
    <row r="30" spans="1:9" x14ac:dyDescent="0.2">
      <c r="A30" s="18"/>
      <c r="B30" s="18"/>
      <c r="C30" s="18"/>
      <c r="D30" s="24" t="str">
        <f>IF(D27&gt;0,D29+1,"")</f>
        <v/>
      </c>
      <c r="E30" s="23"/>
      <c r="F30" s="19" t="e">
        <f>IF($C$4="CZ",INDEX($K$6:$R$10,MATCH($C$27,$J$6:$J$10,0),MATCH($D30,$K$5:$R$5,0)),INDEX($S$6:$Z$10,MATCH($C$27,$J$6:$J$10,0),MATCH($D30,$S$5:$Z$5,0)))</f>
        <v>#N/A</v>
      </c>
      <c r="G30" s="19" t="e">
        <f>E30*F30</f>
        <v>#N/A</v>
      </c>
      <c r="H30" s="18"/>
      <c r="I30" s="18"/>
    </row>
    <row r="31" spans="1:9" x14ac:dyDescent="0.2">
      <c r="A31" s="18"/>
      <c r="B31" s="18"/>
      <c r="C31" s="18"/>
      <c r="D31" s="18"/>
      <c r="E31" s="18"/>
      <c r="F31" s="18"/>
      <c r="G31" s="18"/>
      <c r="H31" s="18"/>
      <c r="I31" s="18"/>
    </row>
    <row r="32" spans="1:9" x14ac:dyDescent="0.2">
      <c r="A32" s="18"/>
      <c r="B32" s="397" t="s">
        <v>13</v>
      </c>
      <c r="C32" s="398"/>
      <c r="D32" s="398"/>
      <c r="E32" s="34" t="str">
        <f>IF(C4="CZ","CZK",IF(C4="DE","EUR",""))</f>
        <v/>
      </c>
      <c r="F32" s="18"/>
      <c r="G32" s="18" t="str">
        <f>IF(C4="CZ","CZK","EUR")</f>
        <v>EUR</v>
      </c>
      <c r="H32" s="25">
        <f>SUM(H7:H29)</f>
        <v>0</v>
      </c>
      <c r="I32" s="18"/>
    </row>
    <row r="33" spans="1:9" x14ac:dyDescent="0.2">
      <c r="A33" s="18"/>
      <c r="B33" s="21"/>
      <c r="C33" s="21"/>
      <c r="D33" s="21"/>
      <c r="E33" s="18"/>
      <c r="F33" s="18"/>
      <c r="G33" s="18"/>
      <c r="H33" s="18"/>
      <c r="I33" s="18"/>
    </row>
    <row r="34" spans="1:9" x14ac:dyDescent="0.2">
      <c r="B34" s="22"/>
      <c r="C34" s="22"/>
      <c r="D34" s="22"/>
      <c r="E34" s="22"/>
      <c r="F34" s="22"/>
      <c r="G34" s="22"/>
      <c r="H34" s="22"/>
      <c r="I34" s="22"/>
    </row>
  </sheetData>
  <sheetProtection algorithmName="SHA-512" hashValue="mt06hzZAqIuxM6gTHAEFp/F1p1JWf7iNXKMDRk13nF3WiFzvcTAU5dEQKJJo2dfqiu2DRvyNavQDnkN6mwgr1A==" saltValue="6PTx3AqNQpQkci30I+5UUg==" spinCount="100000" sheet="1" objects="1" scenarios="1" selectLockedCells="1"/>
  <mergeCells count="2">
    <mergeCell ref="B2:H2"/>
    <mergeCell ref="B32:D32"/>
  </mergeCells>
  <conditionalFormatting sqref="C4 C7:E7">
    <cfRule type="expression" dxfId="10" priority="5">
      <formula>ISBLANK(C4)</formula>
    </cfRule>
  </conditionalFormatting>
  <conditionalFormatting sqref="C12:E12">
    <cfRule type="expression" dxfId="9" priority="4">
      <formula>ISBLANK(C12)</formula>
    </cfRule>
  </conditionalFormatting>
  <conditionalFormatting sqref="C17:E17">
    <cfRule type="expression" dxfId="8" priority="3">
      <formula>ISBLANK(C17)</formula>
    </cfRule>
  </conditionalFormatting>
  <conditionalFormatting sqref="C22:E22">
    <cfRule type="expression" dxfId="7" priority="2">
      <formula>ISBLANK(C22)</formula>
    </cfRule>
  </conditionalFormatting>
  <conditionalFormatting sqref="C27:E27">
    <cfRule type="expression" dxfId="6" priority="1">
      <formula>ISBLANK(C27)</formula>
    </cfRule>
  </conditionalFormatting>
  <dataValidations count="3">
    <dataValidation type="list" allowBlank="1" showInputMessage="1" showErrorMessage="1" sqref="D7 D12 D17 D22 D27" xr:uid="{00000000-0002-0000-0000-000000000000}">
      <formula1>"2022,2023,2024,2025,2026,2027"</formula1>
    </dataValidation>
    <dataValidation type="list" allowBlank="1" showInputMessage="1" showErrorMessage="1" sqref="C4" xr:uid="{00000000-0002-0000-0000-000001000000}">
      <formula1>"CZ, DE"</formula1>
    </dataValidation>
    <dataValidation type="list" allowBlank="1" showInputMessage="1" showErrorMessage="1" sqref="C7 C12 C17 C22 C27" xr:uid="{00000000-0002-0000-0000-000002000000}">
      <formula1>"TP1,TP2,TP3,TP4,TP5"</formula1>
    </dataValidation>
  </dataValidations>
  <pageMargins left="0.78740157480314965" right="0.59055118110236227" top="0.78740157480314965" bottom="0.78740157480314965" header="0.31496062992125984" footer="0.31496062992125984"/>
  <pageSetup paperSize="9" orientation="portrait" r:id="rId1"/>
  <headerFooter>
    <oddFooter>&amp;L&amp;8SAB 64816  06/24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3"/>
  <sheetViews>
    <sheetView view="pageBreakPreview" zoomScaleNormal="110" zoomScaleSheetLayoutView="100" workbookViewId="0">
      <selection activeCell="F18" sqref="F18"/>
    </sheetView>
  </sheetViews>
  <sheetFormatPr baseColWidth="10" defaultRowHeight="12.75" outlineLevelCol="1" x14ac:dyDescent="0.2"/>
  <cols>
    <col min="1" max="1" width="2.5703125" customWidth="1"/>
    <col min="2" max="3" width="16.5703125" customWidth="1"/>
    <col min="4" max="6" width="13.5703125" customWidth="1"/>
    <col min="7" max="8" width="11.42578125" hidden="1" customWidth="1" outlineLevel="1"/>
    <col min="9" max="9" width="16.5703125" customWidth="1" collapsed="1"/>
    <col min="10" max="10" width="2.5703125" customWidth="1"/>
    <col min="11" max="27" width="11.42578125" hidden="1" customWidth="1" outlineLevel="1"/>
    <col min="28" max="28" width="11.42578125" collapsed="1"/>
  </cols>
  <sheetData>
    <row r="1" spans="1:27" x14ac:dyDescent="0.2">
      <c r="A1" s="29"/>
      <c r="B1" s="29"/>
      <c r="C1" s="29"/>
      <c r="D1" s="29"/>
      <c r="E1" s="29"/>
      <c r="F1" s="29"/>
      <c r="G1" s="29"/>
      <c r="H1" s="29"/>
      <c r="I1" s="29"/>
      <c r="J1" s="18"/>
    </row>
    <row r="2" spans="1:27" ht="39" customHeight="1" x14ac:dyDescent="0.2">
      <c r="A2" s="29"/>
      <c r="B2" s="401" t="s">
        <v>21</v>
      </c>
      <c r="C2" s="402"/>
      <c r="D2" s="402"/>
      <c r="E2" s="402"/>
      <c r="F2" s="402"/>
      <c r="G2" s="402"/>
      <c r="H2" s="402"/>
      <c r="I2" s="403"/>
      <c r="J2" s="18"/>
      <c r="L2" s="15" t="s">
        <v>0</v>
      </c>
      <c r="M2" s="15" t="s">
        <v>0</v>
      </c>
      <c r="N2" s="15" t="s">
        <v>0</v>
      </c>
      <c r="O2" s="15" t="s">
        <v>0</v>
      </c>
      <c r="P2" s="15" t="s">
        <v>0</v>
      </c>
      <c r="Q2" s="15" t="s">
        <v>0</v>
      </c>
      <c r="R2" s="15" t="s">
        <v>0</v>
      </c>
      <c r="S2" s="15" t="s">
        <v>0</v>
      </c>
      <c r="T2" s="16" t="s">
        <v>6</v>
      </c>
      <c r="U2" s="16" t="s">
        <v>6</v>
      </c>
      <c r="V2" s="16" t="s">
        <v>6</v>
      </c>
      <c r="W2" s="16" t="s">
        <v>6</v>
      </c>
      <c r="X2" s="16" t="s">
        <v>6</v>
      </c>
      <c r="Y2" s="16" t="s">
        <v>6</v>
      </c>
      <c r="Z2" s="16" t="s">
        <v>6</v>
      </c>
      <c r="AA2" s="16" t="s">
        <v>6</v>
      </c>
    </row>
    <row r="3" spans="1:27" ht="14.25" customHeight="1" thickBot="1" x14ac:dyDescent="0.25">
      <c r="A3" s="18"/>
      <c r="B3" s="18"/>
      <c r="C3" s="18"/>
      <c r="D3" s="29"/>
      <c r="E3" s="18"/>
      <c r="F3" s="18"/>
      <c r="I3" s="18"/>
      <c r="J3" s="18"/>
      <c r="L3" s="15">
        <v>2022</v>
      </c>
      <c r="M3" s="15">
        <v>2023</v>
      </c>
      <c r="N3" s="15">
        <v>2024</v>
      </c>
      <c r="O3" s="15">
        <v>2025</v>
      </c>
      <c r="P3" s="15">
        <v>2026</v>
      </c>
      <c r="Q3" s="15">
        <v>2027</v>
      </c>
      <c r="R3" s="15">
        <v>2028</v>
      </c>
      <c r="S3" s="15">
        <v>2029</v>
      </c>
      <c r="T3" s="16">
        <v>2022</v>
      </c>
      <c r="U3" s="16">
        <v>2023</v>
      </c>
      <c r="V3" s="16">
        <v>2024</v>
      </c>
      <c r="W3" s="16">
        <v>2025</v>
      </c>
      <c r="X3" s="16">
        <v>2026</v>
      </c>
      <c r="Y3" s="16">
        <v>2027</v>
      </c>
      <c r="Z3" s="16">
        <v>2028</v>
      </c>
      <c r="AA3" s="16">
        <v>2029</v>
      </c>
    </row>
    <row r="4" spans="1:27" ht="13.5" thickBot="1" x14ac:dyDescent="0.25">
      <c r="A4" s="18"/>
      <c r="B4" s="28" t="s">
        <v>12</v>
      </c>
      <c r="C4" s="23" t="s">
        <v>0</v>
      </c>
      <c r="D4" s="399"/>
      <c r="E4" s="400"/>
      <c r="F4" s="400"/>
      <c r="I4" s="18"/>
      <c r="J4" s="18"/>
      <c r="K4" s="17" t="s">
        <v>1</v>
      </c>
      <c r="L4" s="4">
        <v>119081</v>
      </c>
      <c r="M4" s="4">
        <v>124178</v>
      </c>
      <c r="N4" s="4">
        <v>129493</v>
      </c>
      <c r="O4" s="4">
        <v>135035</v>
      </c>
      <c r="P4" s="4">
        <v>140814</v>
      </c>
      <c r="Q4" s="4">
        <v>146841</v>
      </c>
      <c r="R4" s="4">
        <v>153126</v>
      </c>
      <c r="S4" s="4">
        <v>159680</v>
      </c>
      <c r="T4" s="6">
        <v>8499.6</v>
      </c>
      <c r="U4" s="7">
        <v>8700.2999999999993</v>
      </c>
      <c r="V4" s="7">
        <v>8901</v>
      </c>
      <c r="W4" s="7">
        <v>9116</v>
      </c>
      <c r="X4" s="7">
        <v>9316.6</v>
      </c>
      <c r="Y4" s="7">
        <v>9546</v>
      </c>
      <c r="Z4" s="7">
        <v>9761</v>
      </c>
      <c r="AA4" s="7">
        <v>9990.2999999999993</v>
      </c>
    </row>
    <row r="5" spans="1:27" ht="12.75" customHeight="1" thickBot="1" x14ac:dyDescent="0.25">
      <c r="A5" s="18"/>
      <c r="B5" s="18"/>
      <c r="C5" s="18"/>
      <c r="D5" s="18"/>
      <c r="E5" s="18"/>
      <c r="F5" s="18"/>
      <c r="I5" s="18"/>
      <c r="J5" s="18"/>
      <c r="K5" s="17" t="s">
        <v>2</v>
      </c>
      <c r="L5" s="4">
        <v>63593</v>
      </c>
      <c r="M5" s="4">
        <v>66315</v>
      </c>
      <c r="N5" s="4">
        <v>69153</v>
      </c>
      <c r="O5" s="4">
        <v>72113</v>
      </c>
      <c r="P5" s="4">
        <v>75199</v>
      </c>
      <c r="Q5" s="4">
        <v>78418</v>
      </c>
      <c r="R5" s="4">
        <v>81774</v>
      </c>
      <c r="S5" s="4">
        <v>85274</v>
      </c>
      <c r="T5" s="3">
        <v>6966</v>
      </c>
      <c r="U5" s="3">
        <v>7123.6</v>
      </c>
      <c r="V5" s="3">
        <v>7295.6</v>
      </c>
      <c r="W5" s="3">
        <v>7467.6</v>
      </c>
      <c r="X5" s="3">
        <v>7639.6</v>
      </c>
      <c r="Y5" s="3">
        <v>7811.6</v>
      </c>
      <c r="Z5" s="5">
        <v>7998</v>
      </c>
      <c r="AA5" s="3">
        <v>8184.3</v>
      </c>
    </row>
    <row r="6" spans="1:27" s="32" customFormat="1" ht="30" customHeight="1" thickBot="1" x14ac:dyDescent="0.25">
      <c r="A6" s="31"/>
      <c r="B6" s="31"/>
      <c r="C6" s="36" t="s">
        <v>17</v>
      </c>
      <c r="D6" s="36" t="s">
        <v>14</v>
      </c>
      <c r="E6" s="37" t="s">
        <v>18</v>
      </c>
      <c r="F6" s="37" t="s">
        <v>16</v>
      </c>
      <c r="G6" s="35"/>
      <c r="H6" s="35"/>
      <c r="I6" s="36" t="s">
        <v>19</v>
      </c>
      <c r="J6" s="31"/>
      <c r="K6" s="33" t="s">
        <v>3</v>
      </c>
      <c r="L6" s="4">
        <v>54085</v>
      </c>
      <c r="M6" s="4">
        <v>56400</v>
      </c>
      <c r="N6" s="4">
        <v>58814</v>
      </c>
      <c r="O6" s="4">
        <v>61331</v>
      </c>
      <c r="P6" s="4">
        <v>63956</v>
      </c>
      <c r="Q6" s="4">
        <v>66694</v>
      </c>
      <c r="R6" s="4">
        <v>69548</v>
      </c>
      <c r="S6" s="4">
        <v>72525</v>
      </c>
      <c r="T6" s="3">
        <v>5661.6</v>
      </c>
      <c r="U6" s="3">
        <v>5790.6</v>
      </c>
      <c r="V6" s="3">
        <v>5934</v>
      </c>
      <c r="W6" s="3">
        <v>6063</v>
      </c>
      <c r="X6" s="3">
        <v>6206.3</v>
      </c>
      <c r="Y6" s="3">
        <v>6349.6</v>
      </c>
      <c r="Z6" s="3">
        <v>6507.3</v>
      </c>
      <c r="AA6" s="3">
        <v>6650.6</v>
      </c>
    </row>
    <row r="7" spans="1:27" ht="13.5" thickBot="1" x14ac:dyDescent="0.25">
      <c r="A7" s="18"/>
      <c r="B7" s="28" t="s">
        <v>7</v>
      </c>
      <c r="C7" s="26"/>
      <c r="D7" s="26"/>
      <c r="E7" s="26"/>
      <c r="F7" s="26"/>
      <c r="G7" s="1" t="e">
        <f>IF($C$4="CZ",INDEX($L$4:$S$8,MATCH($C$7,$K$4:$K$8,0),MATCH($E7,$L$3:$S$3,0)),INDEX($T$4:$AA$8,MATCH($C$7,$K$4:$K$8,0),MATCH($E7,$T$3:$AA$3,0)))</f>
        <v>#N/A</v>
      </c>
      <c r="H7" s="1" t="e">
        <f>F7*G7*$D$7</f>
        <v>#N/A</v>
      </c>
      <c r="I7" s="27">
        <f>IF(C7&gt;0,SUM(H7:H10),0)</f>
        <v>0</v>
      </c>
      <c r="J7" s="18"/>
      <c r="K7" s="17" t="s">
        <v>4</v>
      </c>
      <c r="L7" s="4">
        <v>39278</v>
      </c>
      <c r="M7" s="4">
        <v>40959</v>
      </c>
      <c r="N7" s="4">
        <v>42712</v>
      </c>
      <c r="O7" s="4">
        <v>44540</v>
      </c>
      <c r="P7" s="4">
        <v>46447</v>
      </c>
      <c r="Q7" s="4">
        <v>48435</v>
      </c>
      <c r="R7" s="4">
        <v>50508</v>
      </c>
      <c r="S7" s="4">
        <v>52669</v>
      </c>
      <c r="T7" s="3">
        <v>3855.6</v>
      </c>
      <c r="U7" s="3">
        <v>3941.6</v>
      </c>
      <c r="V7" s="3">
        <v>4042</v>
      </c>
      <c r="W7" s="3">
        <v>4128</v>
      </c>
      <c r="X7" s="3">
        <v>4228.3</v>
      </c>
      <c r="Y7" s="3">
        <v>4328.6000000000004</v>
      </c>
      <c r="Z7" s="3">
        <v>4429</v>
      </c>
      <c r="AA7" s="3">
        <v>4529.3</v>
      </c>
    </row>
    <row r="8" spans="1:27" ht="13.5" thickBot="1" x14ac:dyDescent="0.25">
      <c r="A8" s="18"/>
      <c r="B8" s="18"/>
      <c r="C8" s="18"/>
      <c r="D8" s="18"/>
      <c r="E8" s="24" t="str">
        <f>IF(E7&gt;0,E7+1,"")</f>
        <v/>
      </c>
      <c r="F8" s="23"/>
      <c r="G8" s="1" t="e">
        <f>IF($C$4="CZ",INDEX($L$4:$S$8,MATCH($C$7,$K$4:$K$8,0),MATCH($E8,$L$3:$S$3,0)),INDEX($T$4:$AA$8,MATCH($C$7,$K$4:$K$8,0),MATCH($E8,$T$3:$AA$3,0)))</f>
        <v>#N/A</v>
      </c>
      <c r="H8" s="1" t="e">
        <f>F8*G8*$D$7</f>
        <v>#N/A</v>
      </c>
      <c r="I8" s="18"/>
      <c r="J8" s="18"/>
      <c r="K8" s="17" t="s">
        <v>5</v>
      </c>
      <c r="L8" s="4">
        <v>23380</v>
      </c>
      <c r="M8" s="4">
        <v>24380</v>
      </c>
      <c r="N8" s="4">
        <v>25424</v>
      </c>
      <c r="O8" s="4">
        <v>26512</v>
      </c>
      <c r="P8" s="4">
        <v>27647</v>
      </c>
      <c r="Q8" s="4">
        <v>28830</v>
      </c>
      <c r="R8" s="4">
        <v>30064</v>
      </c>
      <c r="S8" s="4">
        <v>31351</v>
      </c>
      <c r="T8" s="3">
        <v>3110.3</v>
      </c>
      <c r="U8" s="3">
        <v>3182</v>
      </c>
      <c r="V8" s="3">
        <v>3253.6</v>
      </c>
      <c r="W8" s="3">
        <v>3325.3</v>
      </c>
      <c r="X8" s="3">
        <v>3411.3</v>
      </c>
      <c r="Y8" s="3">
        <v>3483</v>
      </c>
      <c r="Z8" s="3">
        <v>3569</v>
      </c>
      <c r="AA8" s="3">
        <v>3655</v>
      </c>
    </row>
    <row r="9" spans="1:27" x14ac:dyDescent="0.2">
      <c r="A9" s="18"/>
      <c r="B9" s="18"/>
      <c r="C9" s="18"/>
      <c r="D9" s="18"/>
      <c r="E9" s="24" t="str">
        <f>IF(E7&gt;0,E8+1,"")</f>
        <v/>
      </c>
      <c r="F9" s="23"/>
      <c r="G9" s="1" t="e">
        <f>IF($C$4="CZ",INDEX($L$4:$S$8,MATCH($C$7,$K$4:$K$8,0),MATCH($E9,$L$3:$S$3,0)),INDEX($T$4:$AA$8,MATCH($C$7,$K$4:$K$8,0),MATCH($E9,$T$3:$AA$3,0)))</f>
        <v>#N/A</v>
      </c>
      <c r="H9" s="1" t="e">
        <f>F9*G9*$D$7</f>
        <v>#N/A</v>
      </c>
      <c r="I9" s="18"/>
      <c r="J9" s="18"/>
    </row>
    <row r="10" spans="1:27" x14ac:dyDescent="0.2">
      <c r="A10" s="18"/>
      <c r="B10" s="18"/>
      <c r="C10" s="18"/>
      <c r="D10" s="18"/>
      <c r="E10" s="24" t="str">
        <f>IF(E7&gt;0,E9+1,"")</f>
        <v/>
      </c>
      <c r="F10" s="23"/>
      <c r="G10" s="1" t="e">
        <f>IF($C$4="CZ",INDEX($L$4:$S$8,MATCH($C$7,$K$4:$K$8,0),MATCH($E10,$L$3:$S$3,0)),INDEX($T$4:$AA$8,MATCH($C$7,$K$4:$K$8,0),MATCH($E10,$T$3:$AA$3,0)))</f>
        <v>#N/A</v>
      </c>
      <c r="H10" s="1" t="e">
        <f>F10*G10*$D$7</f>
        <v>#N/A</v>
      </c>
      <c r="I10" s="18"/>
      <c r="J10" s="18"/>
      <c r="L10" t="s">
        <v>15</v>
      </c>
    </row>
    <row r="11" spans="1:27" x14ac:dyDescent="0.2">
      <c r="A11" s="18"/>
      <c r="B11" s="18"/>
      <c r="C11" s="18"/>
      <c r="D11" s="18"/>
      <c r="E11" s="18"/>
      <c r="F11" s="18"/>
      <c r="G11" s="2"/>
      <c r="H11" s="2"/>
      <c r="I11" s="20"/>
      <c r="J11" s="18"/>
      <c r="L11" s="38">
        <v>0</v>
      </c>
    </row>
    <row r="12" spans="1:27" x14ac:dyDescent="0.2">
      <c r="A12" s="18"/>
      <c r="B12" s="28" t="s">
        <v>8</v>
      </c>
      <c r="C12" s="23"/>
      <c r="D12" s="23"/>
      <c r="E12" s="23"/>
      <c r="F12" s="23"/>
      <c r="G12" s="1" t="e">
        <f>IF($C$4="CZ",INDEX($L$4:$S$8,MATCH($C$12,$K$4:$K$8,0),MATCH($E12,$L$3:$S$3,0)),INDEX($T$4:$AA$8,MATCH($C$12,$K$4:$K$8,0),MATCH($E12,$T$3:$AA$3,0)))</f>
        <v>#N/A</v>
      </c>
      <c r="H12" s="1" t="e">
        <f>F12*G12*$D$12</f>
        <v>#N/A</v>
      </c>
      <c r="I12" s="25">
        <f>IF(C12&gt;0,SUM(H12:H15),0)</f>
        <v>0</v>
      </c>
      <c r="J12" s="18"/>
      <c r="L12" s="38">
        <v>1</v>
      </c>
    </row>
    <row r="13" spans="1:27" x14ac:dyDescent="0.2">
      <c r="A13" s="18"/>
      <c r="B13" s="18"/>
      <c r="C13" s="18"/>
      <c r="D13" s="18"/>
      <c r="E13" s="24" t="str">
        <f>IF(E12&gt;0,E12+1,"")</f>
        <v/>
      </c>
      <c r="F13" s="23"/>
      <c r="G13" s="1" t="e">
        <f>IF($C$4="CZ",INDEX($L$4:$S$8,MATCH($C$12,$K$4:$K$8,0),MATCH($E13,$L$3:$S$3,0)),INDEX($T$4:$AA$8,MATCH($C$12,$K$4:$K$8,0),MATCH($E13,$T$3:$AA$3,0)))</f>
        <v>#N/A</v>
      </c>
      <c r="H13" s="1" t="e">
        <f>F13*G13*$D$12</f>
        <v>#N/A</v>
      </c>
      <c r="I13" s="18"/>
      <c r="J13" s="18"/>
      <c r="L13" s="38">
        <v>2</v>
      </c>
    </row>
    <row r="14" spans="1:27" x14ac:dyDescent="0.2">
      <c r="A14" s="18"/>
      <c r="B14" s="18"/>
      <c r="C14" s="18"/>
      <c r="D14" s="18"/>
      <c r="E14" s="24" t="str">
        <f>IF(E12&gt;0,E13+1,"")</f>
        <v/>
      </c>
      <c r="F14" s="23"/>
      <c r="G14" s="1" t="e">
        <f>IF($C$4="CZ",INDEX($L$4:$S$8,MATCH($C$12,$K$4:$K$8,0),MATCH($E14,$L$3:$S$3,0)),INDEX($T$4:$AA$8,MATCH($C$12,$K$4:$K$8,0),MATCH($E14,$T$3:$AA$3,0)))</f>
        <v>#N/A</v>
      </c>
      <c r="H14" s="1" t="e">
        <f>F14*G14*$D$12</f>
        <v>#N/A</v>
      </c>
      <c r="I14" s="18"/>
      <c r="J14" s="18"/>
      <c r="L14" s="38">
        <v>3</v>
      </c>
    </row>
    <row r="15" spans="1:27" x14ac:dyDescent="0.2">
      <c r="A15" s="18"/>
      <c r="B15" s="18"/>
      <c r="C15" s="18"/>
      <c r="D15" s="18"/>
      <c r="E15" s="24" t="str">
        <f>IF(E12&gt;0,E14+1,"")</f>
        <v/>
      </c>
      <c r="F15" s="23"/>
      <c r="G15" s="1" t="e">
        <f>IF($C$4="CZ",INDEX($L$4:$S$8,MATCH($C$12,$K$4:$K$8,0),MATCH($E15,$L$3:$S$3,0)),INDEX($T$4:$AA$8,MATCH($C$12,$K$4:$K$8,0),MATCH($E15,$T$3:$AA$3,0)))</f>
        <v>#N/A</v>
      </c>
      <c r="H15" s="1" t="e">
        <f>F15*G15*$D$12</f>
        <v>#N/A</v>
      </c>
      <c r="I15" s="18"/>
      <c r="J15" s="18"/>
      <c r="L15" s="38">
        <v>4</v>
      </c>
    </row>
    <row r="16" spans="1:27" x14ac:dyDescent="0.2">
      <c r="A16" s="18"/>
      <c r="B16" s="18"/>
      <c r="C16" s="18"/>
      <c r="D16" s="18"/>
      <c r="E16" s="18"/>
      <c r="F16" s="18"/>
      <c r="G16" s="1"/>
      <c r="H16" s="1"/>
      <c r="I16" s="20"/>
      <c r="J16" s="18"/>
      <c r="L16" s="38">
        <v>5</v>
      </c>
    </row>
    <row r="17" spans="1:12" x14ac:dyDescent="0.2">
      <c r="A17" s="18"/>
      <c r="B17" s="28" t="s">
        <v>9</v>
      </c>
      <c r="C17" s="23"/>
      <c r="D17" s="23"/>
      <c r="E17" s="23"/>
      <c r="F17" s="23"/>
      <c r="G17" s="1" t="e">
        <f>IF($C$4="CZ",INDEX($L$4:$S$8,MATCH($C$17,$K$4:$K$8,0),MATCH($E17,$L$3:$S$3,0)),INDEX($T$4:$AA$8,MATCH($C$17,$K$4:$K$8,0),MATCH($E17,$T$3:$AA$3,0)))</f>
        <v>#N/A</v>
      </c>
      <c r="H17" s="1" t="e">
        <f>F17*G17*$D$17</f>
        <v>#N/A</v>
      </c>
      <c r="I17" s="25">
        <f>IF(C17&gt;0,SUM(H17:H20),0)</f>
        <v>0</v>
      </c>
      <c r="J17" s="18"/>
      <c r="L17" s="38">
        <v>6</v>
      </c>
    </row>
    <row r="18" spans="1:12" x14ac:dyDescent="0.2">
      <c r="A18" s="18"/>
      <c r="B18" s="18"/>
      <c r="C18" s="18"/>
      <c r="D18" s="18"/>
      <c r="E18" s="24" t="str">
        <f>IF(E17&gt;0,E17+1,"")</f>
        <v/>
      </c>
      <c r="F18" s="23"/>
      <c r="G18" s="1" t="e">
        <f>IF($C$4="CZ",INDEX($L$4:$S$8,MATCH($C$17,$K$4:$K$8,0),MATCH($E18,$L$3:$S$3,0)),INDEX($T$4:$AA$8,MATCH($C$17,$K$4:$K$8,0),MATCH($E18,$T$3:$AA$3,0)))</f>
        <v>#N/A</v>
      </c>
      <c r="H18" s="1" t="e">
        <f>F18*G18*$D$17</f>
        <v>#N/A</v>
      </c>
      <c r="I18" s="18"/>
      <c r="J18" s="18"/>
      <c r="L18" s="38">
        <v>7</v>
      </c>
    </row>
    <row r="19" spans="1:12" x14ac:dyDescent="0.2">
      <c r="A19" s="18"/>
      <c r="B19" s="18"/>
      <c r="C19" s="18"/>
      <c r="D19" s="18"/>
      <c r="E19" s="24" t="str">
        <f>IF(E17&gt;0,E18+1,"")</f>
        <v/>
      </c>
      <c r="F19" s="23"/>
      <c r="G19" s="1" t="e">
        <f>IF($C$4="CZ",INDEX($L$4:$S$8,MATCH($C$17,$K$4:$K$8,0),MATCH($E19,$L$3:$S$3,0)),INDEX($T$4:$AA$8,MATCH($C$17,$K$4:$K$8,0),MATCH($E19,$T$3:$AA$3,0)))</f>
        <v>#N/A</v>
      </c>
      <c r="H19" s="1" t="e">
        <f>F19*G19*$D$17</f>
        <v>#N/A</v>
      </c>
      <c r="I19" s="18"/>
      <c r="J19" s="18"/>
      <c r="L19" s="38">
        <v>8</v>
      </c>
    </row>
    <row r="20" spans="1:12" x14ac:dyDescent="0.2">
      <c r="A20" s="18"/>
      <c r="B20" s="18"/>
      <c r="C20" s="18"/>
      <c r="D20" s="18"/>
      <c r="E20" s="24" t="str">
        <f>IF(E17&gt;0,E19+1,"")</f>
        <v/>
      </c>
      <c r="F20" s="23"/>
      <c r="G20" s="1" t="e">
        <f>IF($C$4="CZ",INDEX($L$4:$S$8,MATCH($C$17,$K$4:$K$8,0),MATCH($E20,$L$3:$S$3,0)),INDEX($T$4:$AA$8,MATCH($C$17,$K$4:$K$8,0),MATCH($E20,$T$3:$AA$3,0)))</f>
        <v>#N/A</v>
      </c>
      <c r="H20" s="1" t="e">
        <f>F20*G20*$D$17</f>
        <v>#N/A</v>
      </c>
      <c r="I20" s="18"/>
      <c r="J20" s="18"/>
      <c r="L20" s="38">
        <v>9</v>
      </c>
    </row>
    <row r="21" spans="1:12" x14ac:dyDescent="0.2">
      <c r="A21" s="18"/>
      <c r="B21" s="18"/>
      <c r="C21" s="18"/>
      <c r="D21" s="18"/>
      <c r="E21" s="18"/>
      <c r="F21" s="18"/>
      <c r="I21" s="18"/>
      <c r="J21" s="18"/>
      <c r="L21" s="38">
        <v>10</v>
      </c>
    </row>
    <row r="22" spans="1:12" x14ac:dyDescent="0.2">
      <c r="A22" s="18"/>
      <c r="B22" s="28" t="s">
        <v>10</v>
      </c>
      <c r="C22" s="23"/>
      <c r="D22" s="23"/>
      <c r="E22" s="23"/>
      <c r="F22" s="23"/>
      <c r="G22" s="1" t="e">
        <f>IF($C$4="CZ",INDEX($L$4:$S$8,MATCH($C$22,$K$4:$K$8,0),MATCH($E22,$L$3:$S$3,0)),INDEX($T$4:$AA$8,MATCH($C$22,$K$4:$K$8,0),MATCH($E22,$T$3:$AA$3,0)))</f>
        <v>#N/A</v>
      </c>
      <c r="H22" s="1" t="e">
        <f>F22*G22*$D$22</f>
        <v>#N/A</v>
      </c>
      <c r="I22" s="25">
        <f>IF(C22&gt;0,SUM(H22:H25),0)</f>
        <v>0</v>
      </c>
      <c r="J22" s="18"/>
      <c r="L22" s="38">
        <v>11</v>
      </c>
    </row>
    <row r="23" spans="1:12" x14ac:dyDescent="0.2">
      <c r="A23" s="18"/>
      <c r="B23" s="18"/>
      <c r="C23" s="18"/>
      <c r="D23" s="18"/>
      <c r="E23" s="24" t="str">
        <f>IF(E22&gt;0,E22+1,"")</f>
        <v/>
      </c>
      <c r="F23" s="23"/>
      <c r="G23" s="1" t="e">
        <f>IF($C$4="CZ",INDEX($L$4:$S$8,MATCH($C$22,$K$4:$K$8,0),MATCH($E23,$L$3:$S$3,0)),INDEX($T$4:$AA$8,MATCH($C$22,$K$4:$K$8,0),MATCH($E23,$T$3:$AA$3,0)))</f>
        <v>#N/A</v>
      </c>
      <c r="H23" s="1" t="e">
        <f>F23*G23*$D$22</f>
        <v>#N/A</v>
      </c>
      <c r="I23" s="18"/>
      <c r="J23" s="18"/>
      <c r="L23" s="38">
        <v>12</v>
      </c>
    </row>
    <row r="24" spans="1:12" x14ac:dyDescent="0.2">
      <c r="A24" s="18"/>
      <c r="B24" s="18"/>
      <c r="C24" s="18"/>
      <c r="D24" s="18"/>
      <c r="E24" s="24" t="str">
        <f>IF(E22&gt;0,E23+1,"")</f>
        <v/>
      </c>
      <c r="F24" s="23"/>
      <c r="G24" s="1" t="e">
        <f>IF($C$4="CZ",INDEX($L$4:$S$8,MATCH($C$22,$K$4:$K$8,0),MATCH($E24,$L$3:$S$3,0)),INDEX($T$4:$AA$8,MATCH($C$22,$K$4:$K$8,0),MATCH($E24,$T$3:$AA$3,0)))</f>
        <v>#N/A</v>
      </c>
      <c r="H24" s="1" t="e">
        <f>F24*G24*$D$22</f>
        <v>#N/A</v>
      </c>
      <c r="I24" s="18"/>
      <c r="J24" s="18"/>
    </row>
    <row r="25" spans="1:12" x14ac:dyDescent="0.2">
      <c r="A25" s="18"/>
      <c r="B25" s="18"/>
      <c r="C25" s="18"/>
      <c r="D25" s="18"/>
      <c r="E25" s="24" t="str">
        <f>IF(E22&gt;0,E24+1,"")</f>
        <v/>
      </c>
      <c r="F25" s="23"/>
      <c r="G25" s="1" t="e">
        <f>IF($C$4="CZ",INDEX($L$4:$S$8,MATCH($C$22,$K$4:$K$8,0),MATCH($E25,$L$3:$S$3,0)),INDEX($T$4:$AA$8,MATCH($C$22,$K$4:$K$8,0),MATCH($E25,$T$3:$AA$3,0)))</f>
        <v>#N/A</v>
      </c>
      <c r="H25" s="1" t="e">
        <f>F25*G25*$D$22</f>
        <v>#N/A</v>
      </c>
      <c r="I25" s="18"/>
      <c r="J25" s="18"/>
    </row>
    <row r="26" spans="1:12" x14ac:dyDescent="0.2">
      <c r="A26" s="18"/>
      <c r="B26" s="18"/>
      <c r="C26" s="18"/>
      <c r="D26" s="18"/>
      <c r="E26" s="18"/>
      <c r="F26" s="18"/>
      <c r="I26" s="18"/>
      <c r="J26" s="18"/>
    </row>
    <row r="27" spans="1:12" x14ac:dyDescent="0.2">
      <c r="A27" s="18"/>
      <c r="B27" s="28" t="s">
        <v>11</v>
      </c>
      <c r="C27" s="23"/>
      <c r="D27" s="23"/>
      <c r="E27" s="23"/>
      <c r="F27" s="23"/>
      <c r="G27" s="1" t="e">
        <f>IF($C$4="CZ",INDEX($L$4:$S$8,MATCH($C$27,$K$4:$K$8,0),MATCH($E27,$L$3:$S$3,0)),INDEX($T$4:$AA$8,MATCH($C$27,$K$4:$K$8,0),MATCH($E27,$T$3:$AA$3,0)))</f>
        <v>#N/A</v>
      </c>
      <c r="H27" s="1" t="e">
        <f>F27*G27*$D$27</f>
        <v>#N/A</v>
      </c>
      <c r="I27" s="25">
        <f>IF(C27&gt;0,SUM(H27:H30),0)</f>
        <v>0</v>
      </c>
      <c r="J27" s="18"/>
    </row>
    <row r="28" spans="1:12" x14ac:dyDescent="0.2">
      <c r="A28" s="18"/>
      <c r="B28" s="18"/>
      <c r="C28" s="18"/>
      <c r="D28" s="18"/>
      <c r="E28" s="24" t="str">
        <f>IF(E27&gt;0,E27+1,"")</f>
        <v/>
      </c>
      <c r="F28" s="23"/>
      <c r="G28" s="1" t="e">
        <f>IF($C$4="CZ",INDEX($L$4:$S$8,MATCH($C$27,$K$4:$K$8,0),MATCH($E28,$L$3:$S$3,0)),INDEX($T$4:$AA$8,MATCH($C$27,$K$4:$K$8,0),MATCH($E28,$T$3:$AA$3,0)))</f>
        <v>#N/A</v>
      </c>
      <c r="H28" s="1" t="e">
        <f>F28*G28*$D$27</f>
        <v>#N/A</v>
      </c>
      <c r="I28" s="18"/>
      <c r="J28" s="18"/>
    </row>
    <row r="29" spans="1:12" x14ac:dyDescent="0.2">
      <c r="A29" s="18"/>
      <c r="B29" s="18"/>
      <c r="C29" s="18"/>
      <c r="D29" s="18"/>
      <c r="E29" s="24" t="str">
        <f>IF(E27&gt;0,E28+1,"")</f>
        <v/>
      </c>
      <c r="F29" s="23"/>
      <c r="G29" s="1" t="e">
        <f>IF($C$4="CZ",INDEX($L$4:$S$8,MATCH($C$27,$K$4:$K$8,0),MATCH($E29,$L$3:$S$3,0)),INDEX($T$4:$AA$8,MATCH($C$27,$K$4:$K$8,0),MATCH($E29,$T$3:$AA$3,0)))</f>
        <v>#N/A</v>
      </c>
      <c r="H29" s="1" t="e">
        <f>F29*G29*$D$27</f>
        <v>#N/A</v>
      </c>
      <c r="I29" s="18"/>
      <c r="J29" s="18"/>
    </row>
    <row r="30" spans="1:12" x14ac:dyDescent="0.2">
      <c r="A30" s="18"/>
      <c r="B30" s="18"/>
      <c r="C30" s="18"/>
      <c r="D30" s="18"/>
      <c r="E30" s="24" t="str">
        <f>IF(E27&gt;0,E29+1,"")</f>
        <v/>
      </c>
      <c r="F30" s="23"/>
      <c r="G30" s="1" t="e">
        <f>IF($C$4="CZ",INDEX($L$4:$S$8,MATCH($C$27,$K$4:$K$8,0),MATCH($E30,$L$3:$S$3,0)),INDEX($T$4:$AA$8,MATCH($C$27,$K$4:$K$8,0),MATCH($E30,$T$3:$AA$3,0)))</f>
        <v>#N/A</v>
      </c>
      <c r="H30" s="1" t="e">
        <f>F30*G30*$D$27</f>
        <v>#N/A</v>
      </c>
      <c r="I30" s="18"/>
      <c r="J30" s="18"/>
    </row>
    <row r="31" spans="1:12" x14ac:dyDescent="0.2">
      <c r="A31" s="29"/>
      <c r="B31" s="29"/>
      <c r="C31" s="29"/>
      <c r="D31" s="29"/>
      <c r="E31" s="18"/>
      <c r="F31" s="18"/>
      <c r="G31" s="29"/>
      <c r="H31" s="29"/>
      <c r="I31" s="18"/>
      <c r="J31" s="18"/>
    </row>
    <row r="32" spans="1:12" x14ac:dyDescent="0.2">
      <c r="A32" s="18"/>
      <c r="B32" s="404" t="s">
        <v>13</v>
      </c>
      <c r="C32" s="404"/>
      <c r="D32" s="404"/>
      <c r="E32" s="404"/>
      <c r="F32" s="34" t="str">
        <f>IF(C4="CZ","CZK",IF(C4="DE","EUR",""))</f>
        <v>CZK</v>
      </c>
      <c r="H32" t="str">
        <f>IF(C4="CZ","CZK","EUR")</f>
        <v>CZK</v>
      </c>
      <c r="I32" s="25">
        <f>SUM(I7:I29)</f>
        <v>0</v>
      </c>
    </row>
    <row r="33" spans="1:9" x14ac:dyDescent="0.2">
      <c r="A33" s="18"/>
      <c r="B33" s="21"/>
      <c r="C33" s="21"/>
      <c r="D33" s="21"/>
      <c r="E33" s="18"/>
      <c r="F33" s="29"/>
      <c r="I33" s="18"/>
    </row>
  </sheetData>
  <sheetProtection algorithmName="SHA-512" hashValue="p/WTtC1T12rOdmWJtMOD4Tr99ZdXERDkpjDufmfy2A3Bn7hTziwyKczxTwyw22+ZWpD/J2gnNaFjIksmXa8KLA==" saltValue="zNVQGzz2MMR4+YqR9b/z4Q==" spinCount="100000" sheet="1" objects="1" scenarios="1" selectLockedCells="1"/>
  <mergeCells count="3">
    <mergeCell ref="D4:F4"/>
    <mergeCell ref="B2:I2"/>
    <mergeCell ref="B32:E32"/>
  </mergeCells>
  <conditionalFormatting sqref="C4">
    <cfRule type="expression" dxfId="5" priority="20">
      <formula>ISBLANK(C4)</formula>
    </cfRule>
  </conditionalFormatting>
  <conditionalFormatting sqref="C7:F7">
    <cfRule type="expression" dxfId="4" priority="5">
      <formula>ISBLANK(C7)</formula>
    </cfRule>
  </conditionalFormatting>
  <conditionalFormatting sqref="C12:F12">
    <cfRule type="expression" dxfId="3" priority="4">
      <formula>ISBLANK(C12)</formula>
    </cfRule>
  </conditionalFormatting>
  <conditionalFormatting sqref="C17:F17">
    <cfRule type="expression" dxfId="2" priority="3">
      <formula>ISBLANK(C17)</formula>
    </cfRule>
  </conditionalFormatting>
  <conditionalFormatting sqref="C22:F22">
    <cfRule type="expression" dxfId="1" priority="2">
      <formula>ISBLANK(C22)</formula>
    </cfRule>
  </conditionalFormatting>
  <conditionalFormatting sqref="C27:F27">
    <cfRule type="expression" dxfId="0" priority="1">
      <formula>ISBLANK(C27)</formula>
    </cfRule>
  </conditionalFormatting>
  <dataValidations count="5">
    <dataValidation type="list" allowBlank="1" showInputMessage="1" showErrorMessage="1" sqref="C12 C17 C22 C27 C7" xr:uid="{00000000-0002-0000-0100-000000000000}">
      <formula1>"TP1,TP2,TP3,TP4,TP5"</formula1>
    </dataValidation>
    <dataValidation type="list" allowBlank="1" showInputMessage="1" showErrorMessage="1" sqref="C4:C5 D5" xr:uid="{00000000-0002-0000-0100-000001000000}">
      <formula1>"CZ, DE"</formula1>
    </dataValidation>
    <dataValidation type="list" allowBlank="1" showInputMessage="1" showErrorMessage="1" sqref="E7 E12 E17 E22 E27" xr:uid="{00000000-0002-0000-0100-000002000000}">
      <formula1>"2022,2023,2024,2025,2026,2027"</formula1>
    </dataValidation>
    <dataValidation type="decimal" allowBlank="1" showInputMessage="1" showErrorMessage="1" sqref="D7 D12 D17 D22 D27" xr:uid="{00000000-0002-0000-0100-000003000000}">
      <formula1>0</formula1>
      <formula2>1</formula2>
    </dataValidation>
    <dataValidation type="list" allowBlank="1" showInputMessage="1" showErrorMessage="1" sqref="F7:F10 F12:F15 F17:F20 F22:F25 F27:F30" xr:uid="{00000000-0002-0000-0100-000004000000}">
      <formula1>$L$11:$L$23</formula1>
    </dataValidation>
  </dataValidations>
  <pageMargins left="0.78740157480314965" right="0.59055118110236227" top="0.78740157480314965" bottom="0.78740157480314965" header="0.31496062992125984" footer="0.39370078740157483"/>
  <pageSetup paperSize="9" scale="93" orientation="portrait" r:id="rId1"/>
  <headerFooter>
    <oddFooter>&amp;L&amp;8SAB 64816  06/24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Partnerbudget</vt:lpstr>
      <vt:lpstr>Kalkul. Personal Stunden-hodiny</vt:lpstr>
      <vt:lpstr>Kalkul. Personal Monate-měsíce</vt:lpstr>
      <vt:lpstr>Partnerbudget!Druckbereich</vt:lpstr>
    </vt:vector>
  </TitlesOfParts>
  <Company>SAB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dc:creator>
  <cp:lastModifiedBy>Kunzmann, Antje</cp:lastModifiedBy>
  <cp:lastPrinted>2025-04-09T09:50:34Z</cp:lastPrinted>
  <dcterms:created xsi:type="dcterms:W3CDTF">2022-12-09T09:08:43Z</dcterms:created>
  <dcterms:modified xsi:type="dcterms:W3CDTF">2025-04-09T09:54:39Z</dcterms:modified>
</cp:coreProperties>
</file>