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workbookProtection workbookPassword="DFB7" lockStructure="1" lockWindows="1"/>
  <bookViews>
    <workbookView xWindow="3627" yWindow="82" windowWidth="21043" windowHeight="9360"/>
  </bookViews>
  <sheets>
    <sheet name="Belegliste" sheetId="1" r:id="rId1"/>
    <sheet name="Bearbeitungsvermerke SAB" sheetId="2" r:id="rId2"/>
  </sheets>
  <definedNames>
    <definedName name="_xlnm.Print_Area" localSheetId="0">Belegliste!$A$1:$R$100</definedName>
  </definedNames>
  <calcPr calcId="152511"/>
</workbook>
</file>

<file path=xl/calcChain.xml><?xml version="1.0" encoding="utf-8"?>
<calcChain xmlns="http://schemas.openxmlformats.org/spreadsheetml/2006/main">
  <c r="R85" i="1" l="1"/>
  <c r="R89" i="1"/>
  <c r="Q16" i="1"/>
  <c r="Q17" i="1"/>
  <c r="G85" i="1"/>
  <c r="G90" i="1"/>
  <c r="P85" i="1"/>
  <c r="H5" i="2"/>
  <c r="N5" i="2"/>
  <c r="J68" i="1"/>
  <c r="Q68" i="1"/>
  <c r="Q53" i="1"/>
  <c r="Q54" i="1"/>
  <c r="Q55" i="1"/>
  <c r="J53" i="1"/>
  <c r="Q56" i="1"/>
  <c r="J56" i="1"/>
  <c r="J54" i="1"/>
  <c r="Q52" i="1"/>
  <c r="J52" i="1"/>
  <c r="O85" i="1"/>
  <c r="Q69" i="1"/>
  <c r="Q70" i="1"/>
  <c r="Q71" i="1"/>
  <c r="Q72" i="1"/>
  <c r="Q73" i="1"/>
  <c r="Q81" i="1"/>
  <c r="Q74" i="1"/>
  <c r="Q75" i="1"/>
  <c r="Q76" i="1"/>
  <c r="Q77" i="1"/>
  <c r="Q78" i="1"/>
  <c r="Q79" i="1"/>
  <c r="Q57" i="1"/>
  <c r="Q65" i="1"/>
  <c r="Q58" i="1"/>
  <c r="Q59" i="1"/>
  <c r="Q60" i="1"/>
  <c r="Q61" i="1"/>
  <c r="Q62" i="1"/>
  <c r="Q63" i="1"/>
  <c r="J69" i="1"/>
  <c r="J70" i="1"/>
  <c r="J71" i="1"/>
  <c r="J72" i="1"/>
  <c r="J73" i="1"/>
  <c r="J74" i="1"/>
  <c r="J75" i="1"/>
  <c r="J76" i="1"/>
  <c r="J77" i="1"/>
  <c r="J78" i="1"/>
  <c r="J79" i="1"/>
  <c r="J63" i="1"/>
  <c r="J55" i="1"/>
  <c r="J57" i="1"/>
  <c r="J58" i="1"/>
  <c r="J59" i="1"/>
  <c r="J60" i="1"/>
  <c r="J61" i="1"/>
  <c r="J62" i="1"/>
  <c r="O89" i="1"/>
  <c r="Q89" i="1"/>
  <c r="N85" i="1"/>
  <c r="I85" i="1"/>
  <c r="H85" i="1"/>
  <c r="H89" i="1"/>
  <c r="J89" i="1"/>
  <c r="Q18" i="1"/>
  <c r="Q19" i="1"/>
  <c r="Q20" i="1"/>
  <c r="Q21" i="1"/>
  <c r="Q22" i="1"/>
  <c r="Q23" i="1"/>
  <c r="Q24" i="1"/>
  <c r="Q25" i="1"/>
  <c r="Q26" i="1"/>
  <c r="Q27" i="1"/>
  <c r="Q33" i="1"/>
  <c r="Q34" i="1"/>
  <c r="Q35" i="1"/>
  <c r="Q45" i="1"/>
  <c r="Q36" i="1"/>
  <c r="Q37" i="1"/>
  <c r="Q38" i="1"/>
  <c r="Q39" i="1"/>
  <c r="Q40" i="1"/>
  <c r="Q41" i="1"/>
  <c r="Q42" i="1"/>
  <c r="Q43" i="1"/>
  <c r="Q32" i="1"/>
  <c r="J17" i="1"/>
  <c r="J18" i="1"/>
  <c r="J19" i="1"/>
  <c r="J20" i="1"/>
  <c r="J21" i="1"/>
  <c r="J22" i="1"/>
  <c r="J23" i="1"/>
  <c r="J24" i="1"/>
  <c r="J25" i="1"/>
  <c r="J26" i="1"/>
  <c r="J27" i="1"/>
  <c r="J16" i="1"/>
  <c r="J85" i="1"/>
  <c r="J33" i="1"/>
  <c r="J34" i="1"/>
  <c r="J35" i="1"/>
  <c r="J36" i="1"/>
  <c r="J37" i="1"/>
  <c r="J38" i="1"/>
  <c r="J39" i="1"/>
  <c r="J40" i="1"/>
  <c r="J41" i="1"/>
  <c r="J42" i="1"/>
  <c r="J43" i="1"/>
  <c r="J32" i="1"/>
  <c r="B5" i="2"/>
  <c r="Q29" i="1"/>
  <c r="Q85" i="1"/>
</calcChain>
</file>

<file path=xl/sharedStrings.xml><?xml version="1.0" encoding="utf-8"?>
<sst xmlns="http://schemas.openxmlformats.org/spreadsheetml/2006/main" count="80" uniqueCount="53">
  <si>
    <t>Lfd. Nr.</t>
  </si>
  <si>
    <t>Gehalt
(Brutto)</t>
  </si>
  <si>
    <t>∑ Personalaufwand 1. Beschäftigungsjahr</t>
  </si>
  <si>
    <t>∑ Personalaufwand 2. Beschäftigungsjahr</t>
  </si>
  <si>
    <t>∑ Personalaufwand 3. Beschäftigungsjahr</t>
  </si>
  <si>
    <t>beantragte Auszahlung</t>
  </si>
  <si>
    <t>abzüglich bereits erhaltene Auszahlung</t>
  </si>
  <si>
    <t>Belegliste zum Auszahlungsantrag ESF-Förderung InnoExpert/Transferassistent</t>
  </si>
  <si>
    <t>SAB-Antragsnummer</t>
  </si>
  <si>
    <t>Auszahlungsantrag vom (tt.mm.jjjj)</t>
  </si>
  <si>
    <t>Abrechnungsmonat
(mm.jj)</t>
  </si>
  <si>
    <t>geförderte Person (Name,Vorname)</t>
  </si>
  <si>
    <r>
      <rPr>
        <b/>
        <sz val="9"/>
        <color indexed="8"/>
        <rFont val="Arial"/>
        <family val="2"/>
      </rPr>
      <t>Realisierte Personalausgaben</t>
    </r>
    <r>
      <rPr>
        <sz val="9"/>
        <color indexed="8"/>
        <rFont val="Arial"/>
        <family val="2"/>
      </rPr>
      <t xml:space="preserve">
(Wertangaben in EUR)</t>
    </r>
  </si>
  <si>
    <t>Bearbeitungsvermerk SAB zur Belegliste zum Auszahlungsantrag ESF-Förderung InnoExpert/Transferassistent</t>
  </si>
  <si>
    <t>∑</t>
  </si>
  <si>
    <t>Erklärung des Zuwendungsempfängers:</t>
  </si>
  <si>
    <t>Ich versichere, dass die Angaben vollständig und richtig sind und mit der Lohnbuchhaltung übereinstimmen.</t>
  </si>
  <si>
    <t>Ort, Datum</t>
  </si>
  <si>
    <t xml:space="preserve">Hinweise zu ggf. beanstandeten Positionen finden Sie auf Tabellenblatt "Bearbeitungsvermerke SAB" </t>
  </si>
  <si>
    <t>maximal mögliche Auszahlung</t>
  </si>
  <si>
    <t>Datum, Stempel Unterschrift SAB</t>
  </si>
  <si>
    <t>Von der SAB auszufüllen</t>
  </si>
  <si>
    <t>abzgl. bereits erhaltene Auszahlung</t>
  </si>
  <si>
    <t xml:space="preserve">davon maximal förderfähig </t>
  </si>
  <si>
    <t xml:space="preserve">Sonstiges:  </t>
  </si>
  <si>
    <t>∑ Personalaufwand 4. Beschäftigungsjahr</t>
  </si>
  <si>
    <r>
      <rPr>
        <b/>
        <sz val="9"/>
        <color indexed="8"/>
        <rFont val="Arial"/>
        <family val="2"/>
      </rPr>
      <t>Durch SAB anerkannte Personalausgaben</t>
    </r>
    <r>
      <rPr>
        <sz val="9"/>
        <color indexed="8"/>
        <rFont val="Arial"/>
        <family val="2"/>
      </rPr>
      <t xml:space="preserve">
(Wertangaben in EUR)</t>
    </r>
  </si>
  <si>
    <t>Für den elektronischer Datenaustausch nutzen Sie bitte:</t>
  </si>
  <si>
    <t>esf-technologiefoerderung@sab.sachsen.de</t>
  </si>
  <si>
    <t>Datum der Gehaltszahlung
(TT.MM.JJ)</t>
  </si>
  <si>
    <t>Datum der Gehaltszahlung lt. Beleg
(TT.MM.JJ)</t>
  </si>
  <si>
    <t>Personalausgaben
(Sp.9+10-11)</t>
  </si>
  <si>
    <t>Personalausgaben
(Sp.4+5-6)</t>
  </si>
  <si>
    <t>Die Belegliste einschließlich der o.g. Unterlagen/Belege wurden auf Plausibilität bzw. Förderfähigkeit  geprüft. Es ergaben sich keine Beanstandungen.</t>
  </si>
  <si>
    <t>Die Belegliste einschließlich der o.g. Unterlagen/Belege wurden auf Plausibilität bzw. Förderfähigkeit geprüft. Es ergaben sich folgende Beanstandungen:</t>
  </si>
  <si>
    <t xml:space="preserve">x  Förderquote </t>
  </si>
  <si>
    <t xml:space="preserve">x  
Förderquote </t>
  </si>
  <si>
    <t>Förderquote (%)</t>
  </si>
  <si>
    <t>Gehaltsabrechnungen und Zahlungsbelege im Original</t>
  </si>
  <si>
    <t xml:space="preserve">monatliche Tätigkeitsnachweise für die geförderte Person (SAB-Vordruck 60880) </t>
  </si>
  <si>
    <t>Vom Zuwendungsempfänger auszufüllen, Ausfüllhilfe siehe Auszahlungsantrag Ziff. 3</t>
  </si>
  <si>
    <t>Zuwendungeempfänger</t>
  </si>
  <si>
    <t>Unterschrift, Stempel, Name in Klarschrift</t>
  </si>
  <si>
    <t>Sozialversicherungs-Arbeitgeber-Anteil</t>
  </si>
  <si>
    <t>Umlageerstattung/
Anspruch auf Umlageerstattung gem. AufwandsausgleichsG</t>
  </si>
  <si>
    <t>förderfähige Personalausgaben</t>
  </si>
  <si>
    <t>Folgende Unterlagen/Belege haben vorgelegen:</t>
  </si>
  <si>
    <r>
      <rPr>
        <b/>
        <sz val="8"/>
        <color indexed="8"/>
        <rFont val="Arial"/>
        <family val="2"/>
      </rPr>
      <t>insgesamt</t>
    </r>
    <r>
      <rPr>
        <sz val="8"/>
        <color indexed="8"/>
        <rFont val="Arial"/>
        <family val="2"/>
      </rPr>
      <t xml:space="preserve"> förderfähige</t>
    </r>
    <r>
      <rPr>
        <b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Personalausgaben
</t>
    </r>
  </si>
  <si>
    <t>Beleg geprüft</t>
  </si>
  <si>
    <t>erreichte Prüfquote</t>
  </si>
  <si>
    <t>X</t>
  </si>
  <si>
    <t>Anzahl Belege geprüft</t>
  </si>
  <si>
    <t>Abrechnungs-
monat
(mm.jj)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</si>
</sst>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yy"/>
  </numFmts>
  <fonts count="22" x14ac:knownFonts="1">
    <font>
      <sz val="10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2"/>
      <color theme="0"/>
      <name val="Arial"/>
      <family val="2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8"/>
      <color theme="1"/>
      <name val="Arial"/>
      <family val="2"/>
    </font>
    <font>
      <sz val="7"/>
      <color rgb="FFFF0000"/>
      <name val="Arial"/>
      <family val="2"/>
    </font>
    <font>
      <sz val="12"/>
      <color theme="1"/>
      <name val="Wingdings"/>
      <charset val="2"/>
    </font>
    <font>
      <sz val="9"/>
      <color theme="0"/>
      <name val="Arial"/>
      <family val="2"/>
    </font>
    <font>
      <b/>
      <sz val="7"/>
      <color theme="1"/>
      <name val="Arial"/>
      <family val="2"/>
    </font>
    <font>
      <sz val="14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203">
    <xf numFmtId="0" fontId="0" fillId="0" borderId="0" xfId="0"/>
    <xf numFmtId="4" fontId="11" fillId="2" borderId="1" xfId="0" applyNumberFormat="1" applyFont="1" applyFill="1" applyBorder="1" applyProtection="1"/>
    <xf numFmtId="4" fontId="11" fillId="0" borderId="0" xfId="0" applyNumberFormat="1" applyFont="1" applyBorder="1" applyProtection="1"/>
    <xf numFmtId="4" fontId="11" fillId="0" borderId="0" xfId="0" applyNumberFormat="1" applyFont="1" applyProtection="1"/>
    <xf numFmtId="4" fontId="11" fillId="3" borderId="0" xfId="0" applyNumberFormat="1" applyFont="1" applyFill="1" applyBorder="1" applyProtection="1"/>
    <xf numFmtId="0" fontId="11" fillId="0" borderId="0" xfId="0" applyFont="1" applyProtection="1"/>
    <xf numFmtId="0" fontId="11" fillId="4" borderId="0" xfId="0" applyFont="1" applyFill="1" applyBorder="1" applyProtection="1"/>
    <xf numFmtId="0" fontId="12" fillId="5" borderId="0" xfId="0" applyFont="1" applyFill="1" applyAlignment="1" applyProtection="1">
      <alignment horizontal="center" vertical="top"/>
    </xf>
    <xf numFmtId="0" fontId="12" fillId="4" borderId="0" xfId="0" applyFont="1" applyFill="1" applyAlignment="1" applyProtection="1">
      <alignment horizontal="center" vertical="top"/>
    </xf>
    <xf numFmtId="0" fontId="12" fillId="0" borderId="0" xfId="0" applyFont="1" applyFill="1" applyAlignment="1" applyProtection="1">
      <alignment horizontal="center" vertical="top"/>
    </xf>
    <xf numFmtId="0" fontId="11" fillId="0" borderId="0" xfId="0" applyFont="1" applyFill="1" applyProtection="1"/>
    <xf numFmtId="0" fontId="12" fillId="0" borderId="0" xfId="0" applyFont="1" applyFill="1" applyAlignment="1" applyProtection="1">
      <alignment horizontal="left" vertical="top"/>
    </xf>
    <xf numFmtId="0" fontId="11" fillId="0" borderId="0" xfId="0" applyFont="1" applyAlignment="1" applyProtection="1">
      <alignment horizontal="center"/>
    </xf>
    <xf numFmtId="0" fontId="4" fillId="3" borderId="0" xfId="0" applyFont="1" applyFill="1" applyAlignment="1" applyProtection="1">
      <alignment vertical="top"/>
    </xf>
    <xf numFmtId="0" fontId="9" fillId="0" borderId="0" xfId="0" applyFont="1" applyAlignment="1" applyProtection="1">
      <alignment horizontal="center"/>
    </xf>
    <xf numFmtId="0" fontId="3" fillId="3" borderId="0" xfId="0" applyFont="1" applyFill="1" applyAlignment="1" applyProtection="1">
      <alignment vertical="top"/>
    </xf>
    <xf numFmtId="0" fontId="11" fillId="0" borderId="2" xfId="0" applyFont="1" applyBorder="1" applyProtection="1"/>
    <xf numFmtId="0" fontId="11" fillId="0" borderId="0" xfId="0" applyFont="1" applyBorder="1" applyProtection="1"/>
    <xf numFmtId="0" fontId="13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3" fillId="0" borderId="2" xfId="0" applyFont="1" applyBorder="1" applyAlignment="1" applyProtection="1">
      <alignment horizontal="center"/>
    </xf>
    <xf numFmtId="0" fontId="11" fillId="0" borderId="0" xfId="0" applyFont="1" applyAlignment="1" applyProtection="1">
      <alignment horizontal="center" vertical="top"/>
    </xf>
    <xf numFmtId="0" fontId="11" fillId="0" borderId="0" xfId="0" applyFont="1" applyBorder="1" applyAlignment="1" applyProtection="1">
      <alignment vertical="top"/>
    </xf>
    <xf numFmtId="0" fontId="11" fillId="0" borderId="2" xfId="0" applyFont="1" applyBorder="1" applyAlignment="1" applyProtection="1">
      <alignment horizontal="center" vertical="top"/>
    </xf>
    <xf numFmtId="0" fontId="11" fillId="0" borderId="0" xfId="0" applyFont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 wrapText="1"/>
    </xf>
    <xf numFmtId="0" fontId="11" fillId="0" borderId="2" xfId="0" applyFont="1" applyBorder="1" applyAlignment="1" applyProtection="1">
      <alignment horizontal="center" vertical="top" wrapText="1"/>
    </xf>
    <xf numFmtId="0" fontId="11" fillId="0" borderId="0" xfId="0" applyFont="1" applyBorder="1" applyAlignment="1" applyProtection="1">
      <alignment horizontal="center" vertical="top"/>
    </xf>
    <xf numFmtId="0" fontId="11" fillId="0" borderId="1" xfId="0" applyFont="1" applyBorder="1" applyProtection="1"/>
    <xf numFmtId="4" fontId="13" fillId="0" borderId="0" xfId="0" applyNumberFormat="1" applyFont="1" applyBorder="1" applyAlignment="1" applyProtection="1">
      <alignment horizontal="right" vertical="center"/>
    </xf>
    <xf numFmtId="4" fontId="13" fillId="0" borderId="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center" vertical="center" wrapText="1"/>
    </xf>
    <xf numFmtId="0" fontId="11" fillId="0" borderId="3" xfId="0" applyFont="1" applyBorder="1" applyProtection="1"/>
    <xf numFmtId="4" fontId="11" fillId="3" borderId="1" xfId="0" applyNumberFormat="1" applyFont="1" applyFill="1" applyBorder="1" applyProtection="1"/>
    <xf numFmtId="4" fontId="11" fillId="0" borderId="4" xfId="0" applyNumberFormat="1" applyFont="1" applyBorder="1" applyProtection="1"/>
    <xf numFmtId="0" fontId="14" fillId="0" borderId="0" xfId="0" applyFont="1" applyProtection="1"/>
    <xf numFmtId="0" fontId="11" fillId="0" borderId="5" xfId="0" applyFont="1" applyBorder="1" applyProtection="1"/>
    <xf numFmtId="0" fontId="11" fillId="0" borderId="6" xfId="0" applyFont="1" applyBorder="1" applyProtection="1"/>
    <xf numFmtId="164" fontId="11" fillId="0" borderId="1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  <protection locked="0"/>
    </xf>
    <xf numFmtId="0" fontId="11" fillId="0" borderId="6" xfId="0" applyFont="1" applyBorder="1" applyAlignment="1" applyProtection="1">
      <alignment horizontal="center"/>
    </xf>
    <xf numFmtId="0" fontId="11" fillId="0" borderId="7" xfId="0" applyFont="1" applyBorder="1" applyAlignment="1" applyProtection="1">
      <alignment horizontal="center" vertical="top"/>
    </xf>
    <xf numFmtId="0" fontId="11" fillId="0" borderId="0" xfId="0" applyFont="1" applyProtection="1"/>
    <xf numFmtId="2" fontId="3" fillId="0" borderId="0" xfId="0" applyNumberFormat="1" applyFont="1" applyProtection="1"/>
    <xf numFmtId="4" fontId="11" fillId="2" borderId="0" xfId="0" applyNumberFormat="1" applyFont="1" applyFill="1" applyBorder="1" applyAlignment="1" applyProtection="1">
      <alignment horizontal="right" indent="1"/>
    </xf>
    <xf numFmtId="4" fontId="11" fillId="0" borderId="6" xfId="0" applyNumberFormat="1" applyFont="1" applyBorder="1" applyProtection="1"/>
    <xf numFmtId="4" fontId="11" fillId="0" borderId="1" xfId="0" applyNumberFormat="1" applyFont="1" applyBorder="1" applyAlignment="1" applyProtection="1">
      <alignment horizontal="right" indent="1"/>
      <protection locked="0"/>
    </xf>
    <xf numFmtId="0" fontId="11" fillId="0" borderId="1" xfId="0" applyFont="1" applyBorder="1" applyAlignment="1" applyProtection="1">
      <alignment horizontal="right" indent="1"/>
    </xf>
    <xf numFmtId="4" fontId="11" fillId="0" borderId="1" xfId="0" applyNumberFormat="1" applyFont="1" applyBorder="1" applyAlignment="1" applyProtection="1">
      <alignment horizontal="right" indent="1"/>
    </xf>
    <xf numFmtId="4" fontId="11" fillId="0" borderId="1" xfId="0" applyNumberFormat="1" applyFont="1" applyFill="1" applyBorder="1" applyAlignment="1" applyProtection="1">
      <alignment horizontal="right" indent="1"/>
    </xf>
    <xf numFmtId="4" fontId="11" fillId="2" borderId="0" xfId="0" applyNumberFormat="1" applyFont="1" applyFill="1" applyAlignment="1" applyProtection="1">
      <alignment horizontal="right" indent="1"/>
    </xf>
    <xf numFmtId="4" fontId="11" fillId="2" borderId="1" xfId="0" applyNumberFormat="1" applyFont="1" applyFill="1" applyBorder="1" applyAlignment="1" applyProtection="1">
      <alignment horizontal="right" indent="1"/>
    </xf>
    <xf numFmtId="4" fontId="11" fillId="6" borderId="0" xfId="0" applyNumberFormat="1" applyFont="1" applyFill="1" applyBorder="1" applyAlignment="1" applyProtection="1">
      <alignment horizontal="right" indent="1"/>
    </xf>
    <xf numFmtId="0" fontId="13" fillId="0" borderId="0" xfId="0" applyFont="1" applyFill="1" applyBorder="1" applyAlignment="1" applyProtection="1">
      <alignment horizontal="left" wrapText="1"/>
    </xf>
    <xf numFmtId="0" fontId="11" fillId="0" borderId="0" xfId="0" applyFont="1" applyFill="1" applyBorder="1" applyAlignment="1" applyProtection="1">
      <alignment horizontal="center"/>
    </xf>
    <xf numFmtId="0" fontId="11" fillId="0" borderId="8" xfId="0" applyFont="1" applyBorder="1" applyProtection="1"/>
    <xf numFmtId="14" fontId="11" fillId="0" borderId="1" xfId="0" applyNumberFormat="1" applyFont="1" applyBorder="1" applyAlignment="1" applyProtection="1">
      <alignment horizontal="right" indent="1"/>
      <protection locked="0"/>
    </xf>
    <xf numFmtId="0" fontId="11" fillId="0" borderId="9" xfId="0" applyFont="1" applyBorder="1" applyProtection="1"/>
    <xf numFmtId="0" fontId="11" fillId="0" borderId="0" xfId="0" applyFont="1" applyProtection="1"/>
    <xf numFmtId="0" fontId="0" fillId="0" borderId="0" xfId="0" applyProtection="1"/>
    <xf numFmtId="0" fontId="11" fillId="0" borderId="0" xfId="0" applyFont="1" applyProtection="1"/>
    <xf numFmtId="0" fontId="11" fillId="0" borderId="0" xfId="0" applyFont="1" applyBorder="1" applyProtection="1"/>
    <xf numFmtId="0" fontId="11" fillId="0" borderId="7" xfId="0" applyFont="1" applyBorder="1" applyAlignment="1" applyProtection="1">
      <alignment horizontal="center" vertical="top" wrapText="1"/>
    </xf>
    <xf numFmtId="0" fontId="11" fillId="0" borderId="7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right" indent="1"/>
      <protection locked="0"/>
    </xf>
    <xf numFmtId="0" fontId="11" fillId="0" borderId="7" xfId="0" applyFont="1" applyBorder="1" applyAlignment="1" applyProtection="1">
      <alignment horizontal="center" vertical="top" wrapText="1"/>
    </xf>
    <xf numFmtId="14" fontId="11" fillId="0" borderId="1" xfId="0" applyNumberFormat="1" applyFont="1" applyBorder="1" applyAlignment="1" applyProtection="1">
      <alignment horizontal="right" indent="1"/>
    </xf>
    <xf numFmtId="0" fontId="15" fillId="0" borderId="0" xfId="0" applyFont="1" applyAlignment="1" applyProtection="1"/>
    <xf numFmtId="0" fontId="11" fillId="4" borderId="0" xfId="0" applyFont="1" applyFill="1" applyProtection="1"/>
    <xf numFmtId="0" fontId="12" fillId="5" borderId="0" xfId="0" applyFont="1" applyFill="1" applyAlignment="1" applyProtection="1">
      <alignment horizontal="left" vertical="top"/>
    </xf>
    <xf numFmtId="0" fontId="11" fillId="5" borderId="0" xfId="0" applyFont="1" applyFill="1" applyProtection="1"/>
    <xf numFmtId="4" fontId="14" fillId="4" borderId="10" xfId="0" applyNumberFormat="1" applyFont="1" applyFill="1" applyBorder="1" applyAlignment="1" applyProtection="1">
      <alignment horizontal="right" vertical="center" indent="1"/>
    </xf>
    <xf numFmtId="0" fontId="15" fillId="0" borderId="1" xfId="0" applyFont="1" applyBorder="1" applyAlignment="1" applyProtection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 vertical="center" wrapText="1"/>
    </xf>
    <xf numFmtId="0" fontId="13" fillId="0" borderId="11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center" vertical="center" wrapText="1"/>
    </xf>
    <xf numFmtId="0" fontId="16" fillId="0" borderId="11" xfId="0" applyFont="1" applyBorder="1" applyAlignment="1" applyProtection="1">
      <alignment horizontal="center" vertical="center" wrapText="1"/>
    </xf>
    <xf numFmtId="0" fontId="0" fillId="0" borderId="0" xfId="0" applyBorder="1" applyProtection="1"/>
    <xf numFmtId="0" fontId="0" fillId="0" borderId="0" xfId="0" applyFill="1" applyProtection="1"/>
    <xf numFmtId="0" fontId="11" fillId="0" borderId="0" xfId="0" applyFont="1" applyAlignment="1" applyProtection="1">
      <alignment vertical="center"/>
    </xf>
    <xf numFmtId="0" fontId="4" fillId="3" borderId="0" xfId="0" applyFont="1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11" fillId="0" borderId="0" xfId="0" applyFont="1" applyProtection="1"/>
    <xf numFmtId="0" fontId="4" fillId="3" borderId="0" xfId="0" applyFont="1" applyFill="1" applyAlignment="1" applyProtection="1">
      <alignment vertical="top"/>
    </xf>
    <xf numFmtId="2" fontId="11" fillId="0" borderId="3" xfId="0" applyNumberFormat="1" applyFont="1" applyBorder="1" applyAlignment="1" applyProtection="1">
      <alignment horizontal="center"/>
      <protection locked="0"/>
    </xf>
    <xf numFmtId="0" fontId="11" fillId="0" borderId="0" xfId="0" applyFont="1" applyBorder="1" applyProtection="1"/>
    <xf numFmtId="0" fontId="11" fillId="0" borderId="0" xfId="0" applyFont="1" applyProtection="1"/>
    <xf numFmtId="4" fontId="11" fillId="0" borderId="10" xfId="0" applyNumberFormat="1" applyFont="1" applyBorder="1" applyProtection="1">
      <protection locked="0"/>
    </xf>
    <xf numFmtId="0" fontId="17" fillId="0" borderId="0" xfId="0" applyFont="1" applyProtection="1"/>
    <xf numFmtId="4" fontId="11" fillId="0" borderId="4" xfId="0" applyNumberFormat="1" applyFont="1" applyBorder="1" applyAlignment="1" applyProtection="1">
      <alignment horizontal="right" indent="1"/>
      <protection locked="0"/>
    </xf>
    <xf numFmtId="0" fontId="11" fillId="0" borderId="6" xfId="0" applyFont="1" applyBorder="1" applyProtection="1"/>
    <xf numFmtId="0" fontId="11" fillId="0" borderId="0" xfId="0" applyFont="1" applyBorder="1" applyProtection="1"/>
    <xf numFmtId="0" fontId="11" fillId="0" borderId="0" xfId="0" applyFont="1" applyProtection="1"/>
    <xf numFmtId="4" fontId="11" fillId="2" borderId="4" xfId="0" applyNumberFormat="1" applyFont="1" applyFill="1" applyBorder="1" applyAlignment="1" applyProtection="1">
      <alignment horizontal="right" vertical="center" indent="1"/>
    </xf>
    <xf numFmtId="4" fontId="13" fillId="0" borderId="0" xfId="0" applyNumberFormat="1" applyFont="1" applyBorder="1" applyAlignment="1" applyProtection="1">
      <alignment horizontal="right"/>
    </xf>
    <xf numFmtId="0" fontId="11" fillId="0" borderId="5" xfId="0" applyFont="1" applyBorder="1" applyProtection="1"/>
    <xf numFmtId="4" fontId="11" fillId="2" borderId="4" xfId="0" applyNumberFormat="1" applyFont="1" applyFill="1" applyBorder="1" applyAlignment="1" applyProtection="1">
      <alignment horizontal="right" indent="1"/>
    </xf>
    <xf numFmtId="0" fontId="13" fillId="0" borderId="12" xfId="0" applyFont="1" applyBorder="1" applyAlignment="1" applyProtection="1">
      <alignment horizontal="center" vertical="top" wrapText="1"/>
    </xf>
    <xf numFmtId="4" fontId="11" fillId="0" borderId="4" xfId="0" applyNumberFormat="1" applyFont="1" applyBorder="1" applyAlignment="1" applyProtection="1">
      <alignment horizontal="right" indent="1"/>
    </xf>
    <xf numFmtId="4" fontId="11" fillId="2" borderId="4" xfId="0" applyNumberFormat="1" applyFont="1" applyFill="1" applyBorder="1" applyProtection="1"/>
    <xf numFmtId="0" fontId="11" fillId="0" borderId="7" xfId="0" applyFont="1" applyBorder="1" applyProtection="1"/>
    <xf numFmtId="0" fontId="13" fillId="0" borderId="12" xfId="0" applyFont="1" applyBorder="1" applyAlignment="1" applyProtection="1">
      <alignment horizontal="center" vertical="center" wrapText="1"/>
    </xf>
    <xf numFmtId="0" fontId="11" fillId="0" borderId="13" xfId="0" applyFont="1" applyBorder="1" applyProtection="1"/>
    <xf numFmtId="4" fontId="13" fillId="0" borderId="5" xfId="0" applyNumberFormat="1" applyFont="1" applyBorder="1" applyAlignment="1" applyProtection="1">
      <alignment horizontal="right"/>
    </xf>
    <xf numFmtId="4" fontId="11" fillId="0" borderId="6" xfId="0" applyNumberFormat="1" applyFont="1" applyBorder="1" applyProtection="1"/>
    <xf numFmtId="4" fontId="11" fillId="0" borderId="5" xfId="0" applyNumberFormat="1" applyFont="1" applyBorder="1" applyProtection="1"/>
    <xf numFmtId="0" fontId="11" fillId="0" borderId="14" xfId="0" applyFont="1" applyBorder="1" applyProtection="1"/>
    <xf numFmtId="0" fontId="15" fillId="0" borderId="4" xfId="0" applyFont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center"/>
    </xf>
    <xf numFmtId="0" fontId="11" fillId="0" borderId="7" xfId="0" applyFont="1" applyBorder="1" applyAlignment="1" applyProtection="1">
      <alignment horizontal="center" vertical="top"/>
    </xf>
    <xf numFmtId="0" fontId="11" fillId="0" borderId="7" xfId="0" applyFont="1" applyBorder="1" applyAlignment="1" applyProtection="1">
      <alignment horizontal="center" vertical="top" wrapText="1"/>
    </xf>
    <xf numFmtId="0" fontId="11" fillId="4" borderId="0" xfId="0" applyFont="1" applyFill="1" applyProtection="1"/>
    <xf numFmtId="0" fontId="12" fillId="0" borderId="0" xfId="0" applyFont="1" applyFill="1" applyAlignment="1" applyProtection="1">
      <alignment horizontal="center" vertical="top"/>
    </xf>
    <xf numFmtId="0" fontId="11" fillId="0" borderId="0" xfId="0" applyFont="1" applyAlignment="1" applyProtection="1">
      <alignment horizontal="center"/>
    </xf>
    <xf numFmtId="0" fontId="11" fillId="0" borderId="15" xfId="0" applyFont="1" applyBorder="1" applyProtection="1"/>
    <xf numFmtId="0" fontId="11" fillId="0" borderId="16" xfId="0" applyFont="1" applyBorder="1" applyProtection="1"/>
    <xf numFmtId="0" fontId="11" fillId="0" borderId="17" xfId="0" applyFont="1" applyBorder="1" applyProtection="1"/>
    <xf numFmtId="0" fontId="11" fillId="0" borderId="18" xfId="0" applyFont="1" applyBorder="1" applyProtection="1"/>
    <xf numFmtId="4" fontId="11" fillId="3" borderId="10" xfId="0" applyNumberFormat="1" applyFont="1" applyFill="1" applyBorder="1" applyProtection="1">
      <protection locked="0"/>
    </xf>
    <xf numFmtId="4" fontId="11" fillId="2" borderId="19" xfId="0" applyNumberFormat="1" applyFont="1" applyFill="1" applyBorder="1" applyAlignment="1" applyProtection="1">
      <alignment horizontal="right" vertical="center" indent="1"/>
    </xf>
    <xf numFmtId="0" fontId="18" fillId="0" borderId="0" xfId="0" applyFont="1" applyProtection="1"/>
    <xf numFmtId="0" fontId="19" fillId="0" borderId="0" xfId="0" applyFont="1" applyProtection="1"/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/>
    </xf>
    <xf numFmtId="2" fontId="11" fillId="0" borderId="20" xfId="0" applyNumberFormat="1" applyFont="1" applyBorder="1" applyProtection="1"/>
    <xf numFmtId="0" fontId="11" fillId="0" borderId="0" xfId="0" applyFont="1" applyProtection="1"/>
    <xf numFmtId="1" fontId="11" fillId="2" borderId="1" xfId="0" applyNumberFormat="1" applyFont="1" applyFill="1" applyBorder="1" applyProtection="1"/>
    <xf numFmtId="3" fontId="11" fillId="0" borderId="0" xfId="0" applyNumberFormat="1" applyFont="1" applyProtection="1"/>
    <xf numFmtId="0" fontId="15" fillId="0" borderId="11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top" wrapText="1"/>
    </xf>
    <xf numFmtId="0" fontId="11" fillId="4" borderId="7" xfId="0" applyFont="1" applyFill="1" applyBorder="1" applyAlignment="1" applyProtection="1">
      <alignment horizontal="center" vertical="top" wrapText="1"/>
    </xf>
    <xf numFmtId="0" fontId="11" fillId="4" borderId="21" xfId="0" applyFont="1" applyFill="1" applyBorder="1" applyAlignment="1" applyProtection="1">
      <alignment horizontal="center" vertical="top" wrapText="1"/>
    </xf>
    <xf numFmtId="0" fontId="20" fillId="4" borderId="22" xfId="0" applyFont="1" applyFill="1" applyBorder="1" applyAlignment="1" applyProtection="1">
      <alignment horizontal="center" vertical="center" wrapText="1"/>
    </xf>
    <xf numFmtId="0" fontId="20" fillId="4" borderId="14" xfId="0" applyFont="1" applyFill="1" applyBorder="1" applyAlignment="1" applyProtection="1">
      <alignment horizontal="center" vertical="center" wrapText="1"/>
    </xf>
    <xf numFmtId="0" fontId="20" fillId="4" borderId="23" xfId="0" applyFont="1" applyFill="1" applyBorder="1" applyAlignment="1" applyProtection="1">
      <alignment horizontal="center" vertical="center" wrapText="1"/>
    </xf>
    <xf numFmtId="0" fontId="11" fillId="0" borderId="0" xfId="0" applyFont="1" applyBorder="1" applyProtection="1"/>
    <xf numFmtId="0" fontId="11" fillId="0" borderId="0" xfId="0" applyFont="1" applyProtection="1"/>
    <xf numFmtId="0" fontId="15" fillId="0" borderId="11" xfId="0" applyFont="1" applyBorder="1" applyAlignment="1" applyProtection="1">
      <alignment horizontal="center" vertical="center"/>
    </xf>
    <xf numFmtId="0" fontId="15" fillId="0" borderId="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wrapText="1"/>
    </xf>
    <xf numFmtId="4" fontId="13" fillId="0" borderId="0" xfId="0" applyNumberFormat="1" applyFont="1" applyAlignment="1" applyProtection="1">
      <alignment horizontal="right"/>
    </xf>
    <xf numFmtId="4" fontId="13" fillId="0" borderId="24" xfId="0" applyNumberFormat="1" applyFont="1" applyBorder="1" applyAlignment="1" applyProtection="1">
      <alignment horizontal="right"/>
    </xf>
    <xf numFmtId="4" fontId="13" fillId="0" borderId="0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10" fillId="0" borderId="0" xfId="1" applyAlignment="1" applyProtection="1">
      <alignment horizontal="left"/>
    </xf>
    <xf numFmtId="0" fontId="5" fillId="4" borderId="22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23" xfId="0" applyFont="1" applyFill="1" applyBorder="1" applyAlignment="1" applyProtection="1">
      <alignment horizontal="center" vertical="center"/>
    </xf>
    <xf numFmtId="0" fontId="19" fillId="5" borderId="0" xfId="0" applyFont="1" applyFill="1" applyProtection="1"/>
    <xf numFmtId="0" fontId="4" fillId="3" borderId="0" xfId="0" applyFont="1" applyFill="1" applyAlignment="1" applyProtection="1">
      <alignment vertical="top"/>
    </xf>
    <xf numFmtId="1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6" fillId="3" borderId="17" xfId="0" applyNumberFormat="1" applyFont="1" applyFill="1" applyBorder="1" applyAlignment="1" applyProtection="1">
      <alignment horizontal="center" vertical="center"/>
      <protection locked="0"/>
    </xf>
    <xf numFmtId="49" fontId="6" fillId="3" borderId="15" xfId="0" applyNumberFormat="1" applyFont="1" applyFill="1" applyBorder="1" applyAlignment="1" applyProtection="1">
      <alignment horizontal="center" vertical="center"/>
      <protection locked="0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49" fontId="6" fillId="3" borderId="17" xfId="0" applyNumberFormat="1" applyFont="1" applyFill="1" applyBorder="1" applyAlignment="1" applyProtection="1">
      <alignment horizontal="center" vertical="center"/>
      <protection locked="0"/>
    </xf>
    <xf numFmtId="4" fontId="13" fillId="0" borderId="0" xfId="0" applyNumberFormat="1" applyFont="1" applyBorder="1" applyAlignment="1" applyProtection="1">
      <alignment horizontal="right" vertical="center"/>
    </xf>
    <xf numFmtId="4" fontId="13" fillId="0" borderId="24" xfId="0" applyNumberFormat="1" applyFont="1" applyBorder="1" applyAlignment="1" applyProtection="1">
      <alignment horizontal="right" vertical="center"/>
    </xf>
    <xf numFmtId="0" fontId="13" fillId="0" borderId="0" xfId="0" applyFont="1" applyAlignment="1" applyProtection="1">
      <alignment horizontal="center"/>
    </xf>
    <xf numFmtId="0" fontId="13" fillId="0" borderId="5" xfId="0" applyFont="1" applyBorder="1" applyAlignment="1" applyProtection="1">
      <alignment horizontal="center"/>
    </xf>
    <xf numFmtId="0" fontId="13" fillId="0" borderId="0" xfId="0" applyFont="1" applyAlignment="1" applyProtection="1">
      <alignment horizontal="center" vertical="center" wrapText="1"/>
    </xf>
    <xf numFmtId="0" fontId="13" fillId="0" borderId="5" xfId="0" applyFont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/>
      <protection locked="0"/>
    </xf>
    <xf numFmtId="0" fontId="6" fillId="3" borderId="16" xfId="0" applyFont="1" applyFill="1" applyBorder="1" applyAlignment="1" applyProtection="1">
      <alignment horizontal="center" vertical="center"/>
      <protection locked="0"/>
    </xf>
    <xf numFmtId="0" fontId="6" fillId="3" borderId="17" xfId="0" applyFont="1" applyFill="1" applyBorder="1" applyAlignment="1" applyProtection="1">
      <alignment horizontal="center" vertical="center"/>
      <protection locked="0"/>
    </xf>
    <xf numFmtId="0" fontId="19" fillId="5" borderId="0" xfId="0" applyFont="1" applyFill="1" applyAlignment="1" applyProtection="1">
      <alignment horizontal="left"/>
    </xf>
    <xf numFmtId="0" fontId="11" fillId="0" borderId="15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/>
    </xf>
    <xf numFmtId="0" fontId="11" fillId="0" borderId="17" xfId="0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left" vertical="top" wrapText="1"/>
    </xf>
    <xf numFmtId="0" fontId="0" fillId="0" borderId="0" xfId="0" applyAlignment="1">
      <alignment wrapText="1"/>
    </xf>
    <xf numFmtId="0" fontId="11" fillId="0" borderId="15" xfId="0" applyFont="1" applyFill="1" applyBorder="1" applyAlignment="1" applyProtection="1">
      <alignment horizontal="center"/>
      <protection locked="0"/>
    </xf>
    <xf numFmtId="0" fontId="11" fillId="0" borderId="16" xfId="0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0" fontId="20" fillId="4" borderId="22" xfId="0" applyFont="1" applyFill="1" applyBorder="1" applyAlignment="1" applyProtection="1">
      <alignment horizontal="left" vertical="center"/>
    </xf>
    <xf numFmtId="0" fontId="20" fillId="4" borderId="14" xfId="0" applyFont="1" applyFill="1" applyBorder="1" applyAlignment="1" applyProtection="1">
      <alignment horizontal="left" vertical="center"/>
    </xf>
    <xf numFmtId="0" fontId="20" fillId="4" borderId="23" xfId="0" applyFont="1" applyFill="1" applyBorder="1" applyAlignment="1" applyProtection="1">
      <alignment horizontal="left" vertic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6" fillId="2" borderId="28" xfId="0" applyFont="1" applyFill="1" applyBorder="1" applyAlignment="1" applyProtection="1">
      <alignment horizontal="center" vertical="center"/>
    </xf>
    <xf numFmtId="0" fontId="6" fillId="2" borderId="29" xfId="0" applyFont="1" applyFill="1" applyBorder="1" applyAlignment="1" applyProtection="1">
      <alignment horizontal="center" vertical="center"/>
    </xf>
    <xf numFmtId="0" fontId="6" fillId="2" borderId="30" xfId="0" applyFont="1" applyFill="1" applyBorder="1" applyAlignment="1" applyProtection="1">
      <alignment horizontal="center" vertical="center"/>
    </xf>
    <xf numFmtId="0" fontId="11" fillId="0" borderId="15" xfId="0" applyFont="1" applyBorder="1" applyProtection="1"/>
    <xf numFmtId="0" fontId="11" fillId="0" borderId="16" xfId="0" applyFont="1" applyBorder="1" applyProtection="1"/>
    <xf numFmtId="0" fontId="11" fillId="0" borderId="17" xfId="0" applyFont="1" applyBorder="1" applyProtection="1"/>
    <xf numFmtId="0" fontId="21" fillId="5" borderId="0" xfId="0" applyFont="1" applyFill="1" applyAlignment="1" applyProtection="1">
      <alignment horizontal="left" vertical="top"/>
    </xf>
    <xf numFmtId="0" fontId="5" fillId="7" borderId="25" xfId="0" applyFont="1" applyFill="1" applyBorder="1" applyAlignment="1" applyProtection="1">
      <alignment horizontal="center" vertical="center"/>
    </xf>
    <xf numFmtId="0" fontId="5" fillId="7" borderId="26" xfId="0" applyFont="1" applyFill="1" applyBorder="1" applyAlignment="1" applyProtection="1">
      <alignment horizontal="center" vertical="center"/>
    </xf>
    <xf numFmtId="0" fontId="5" fillId="7" borderId="27" xfId="0" applyFont="1" applyFill="1" applyBorder="1" applyAlignment="1" applyProtection="1">
      <alignment horizontal="center" vertical="center"/>
    </xf>
    <xf numFmtId="49" fontId="6" fillId="2" borderId="25" xfId="0" applyNumberFormat="1" applyFont="1" applyFill="1" applyBorder="1" applyAlignment="1" applyProtection="1">
      <alignment horizontal="center" vertical="center"/>
    </xf>
    <xf numFmtId="49" fontId="6" fillId="2" borderId="26" xfId="0" applyNumberFormat="1" applyFont="1" applyFill="1" applyBorder="1" applyAlignment="1" applyProtection="1">
      <alignment horizontal="center" vertical="center"/>
    </xf>
    <xf numFmtId="49" fontId="6" fillId="2" borderId="27" xfId="0" applyNumberFormat="1" applyFont="1" applyFill="1" applyBorder="1" applyAlignment="1" applyProtection="1">
      <alignment horizontal="center" vertical="center"/>
    </xf>
    <xf numFmtId="14" fontId="6" fillId="2" borderId="28" xfId="0" applyNumberFormat="1" applyFont="1" applyFill="1" applyBorder="1" applyAlignment="1" applyProtection="1">
      <alignment horizontal="center" vertical="center"/>
    </xf>
    <xf numFmtId="14" fontId="6" fillId="2" borderId="29" xfId="0" applyNumberFormat="1" applyFont="1" applyFill="1" applyBorder="1" applyAlignment="1" applyProtection="1">
      <alignment horizontal="center" vertical="center"/>
    </xf>
    <xf numFmtId="14" fontId="6" fillId="2" borderId="30" xfId="0" applyNumberFormat="1" applyFont="1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horizontal="left" vertical="center"/>
    </xf>
  </cellXfs>
  <cellStyles count="2">
    <cellStyle name="Link" xfId="1" builtinId="8"/>
    <cellStyle name="Standard" xfId="0" builtinId="0"/>
  </cellStyles>
  <dxfs count="96"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2"/>
        </patternFill>
      </fill>
    </dxf>
    <dxf>
      <fill>
        <patternFill>
          <bgColor theme="9"/>
        </patternFill>
      </fill>
    </dxf>
    <dxf>
      <fill>
        <patternFill patternType="solid"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  <dxf>
      <fill>
        <patternFill>
          <bgColor theme="9"/>
        </patternFill>
      </fill>
    </dxf>
    <dxf>
      <fill>
        <patternFill>
          <bgColor theme="0" tint="-4.9989318521683403E-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143123</xdr:colOff>
      <xdr:row>0</xdr:row>
      <xdr:rowOff>0</xdr:rowOff>
    </xdr:from>
    <xdr:to>
      <xdr:col>16</xdr:col>
      <xdr:colOff>787179</xdr:colOff>
      <xdr:row>0</xdr:row>
      <xdr:rowOff>496957</xdr:rowOff>
    </xdr:to>
    <xdr:sp macro="" textlink="">
      <xdr:nvSpPr>
        <xdr:cNvPr id="1886" name="AutoShape 134"/>
        <xdr:cNvSpPr>
          <a:spLocks noChangeAspect="1" noChangeArrowheads="1"/>
        </xdr:cNvSpPr>
      </xdr:nvSpPr>
      <xdr:spPr bwMode="auto">
        <a:xfrm>
          <a:off x="9859617" y="0"/>
          <a:ext cx="2743200" cy="4929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2118</xdr:colOff>
      <xdr:row>36</xdr:row>
      <xdr:rowOff>16483</xdr:rowOff>
    </xdr:from>
    <xdr:to>
      <xdr:col>0</xdr:col>
      <xdr:colOff>166178</xdr:colOff>
      <xdr:row>47</xdr:row>
      <xdr:rowOff>60</xdr:rowOff>
    </xdr:to>
    <xdr:sp macro="" textlink="">
      <xdr:nvSpPr>
        <xdr:cNvPr id="4" name="Text Box 37"/>
        <xdr:cNvSpPr txBox="1">
          <a:spLocks noChangeArrowheads="1"/>
        </xdr:cNvSpPr>
      </xdr:nvSpPr>
      <xdr:spPr bwMode="auto">
        <a:xfrm>
          <a:off x="2118" y="6201623"/>
          <a:ext cx="164060" cy="14500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63107  02/22  Belegliste</a:t>
          </a:r>
        </a:p>
      </xdr:txBody>
    </xdr:sp>
    <xdr:clientData/>
  </xdr:twoCellAnchor>
  <xdr:twoCellAnchor>
    <xdr:from>
      <xdr:col>0</xdr:col>
      <xdr:colOff>213</xdr:colOff>
      <xdr:row>90</xdr:row>
      <xdr:rowOff>3810</xdr:rowOff>
    </xdr:from>
    <xdr:to>
      <xdr:col>0</xdr:col>
      <xdr:colOff>164273</xdr:colOff>
      <xdr:row>98</xdr:row>
      <xdr:rowOff>7620</xdr:rowOff>
    </xdr:to>
    <xdr:sp macro="" textlink="">
      <xdr:nvSpPr>
        <xdr:cNvPr id="5" name="Text Box 37"/>
        <xdr:cNvSpPr txBox="1">
          <a:spLocks noChangeArrowheads="1"/>
        </xdr:cNvSpPr>
      </xdr:nvSpPr>
      <xdr:spPr bwMode="auto">
        <a:xfrm>
          <a:off x="213" y="14582452"/>
          <a:ext cx="164060" cy="15134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63107  02/22  Belegliste</a:t>
          </a:r>
        </a:p>
      </xdr:txBody>
    </xdr:sp>
    <xdr:clientData/>
  </xdr:twoCellAnchor>
  <xdr:twoCellAnchor editAs="oneCell">
    <xdr:from>
      <xdr:col>16</xdr:col>
      <xdr:colOff>829785</xdr:colOff>
      <xdr:row>0</xdr:row>
      <xdr:rowOff>17253</xdr:rowOff>
    </xdr:from>
    <xdr:to>
      <xdr:col>18</xdr:col>
      <xdr:colOff>1447</xdr:colOff>
      <xdr:row>0</xdr:row>
      <xdr:rowOff>413253</xdr:rowOff>
    </xdr:to>
    <xdr:pic>
      <xdr:nvPicPr>
        <xdr:cNvPr id="1890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9400" y="17253"/>
          <a:ext cx="810681" cy="396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99</xdr:row>
          <xdr:rowOff>189781</xdr:rowOff>
        </xdr:from>
        <xdr:to>
          <xdr:col>16</xdr:col>
          <xdr:colOff>690113</xdr:colOff>
          <xdr:row>99</xdr:row>
          <xdr:rowOff>508958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</xdr:colOff>
      <xdr:row>17</xdr:row>
      <xdr:rowOff>112395</xdr:rowOff>
    </xdr:from>
    <xdr:to>
      <xdr:col>15</xdr:col>
      <xdr:colOff>802916</xdr:colOff>
      <xdr:row>38</xdr:row>
      <xdr:rowOff>6</xdr:rowOff>
    </xdr:to>
    <xdr:sp macro="" textlink="" fLocksText="0">
      <xdr:nvSpPr>
        <xdr:cNvPr id="2" name="Textfeld 1"/>
        <xdr:cNvSpPr txBox="1"/>
      </xdr:nvSpPr>
      <xdr:spPr>
        <a:xfrm>
          <a:off x="739140" y="2964180"/>
          <a:ext cx="9067800" cy="33985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856587</xdr:colOff>
      <xdr:row>11</xdr:row>
      <xdr:rowOff>112064</xdr:rowOff>
    </xdr:from>
    <xdr:to>
      <xdr:col>15</xdr:col>
      <xdr:colOff>795637</xdr:colOff>
      <xdr:row>13</xdr:row>
      <xdr:rowOff>61666</xdr:rowOff>
    </xdr:to>
    <xdr:sp macro="" textlink="" fLocksText="0">
      <xdr:nvSpPr>
        <xdr:cNvPr id="3" name="Textfeld 2"/>
        <xdr:cNvSpPr txBox="1"/>
      </xdr:nvSpPr>
      <xdr:spPr>
        <a:xfrm>
          <a:off x="1569720" y="1965960"/>
          <a:ext cx="8221980" cy="266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de-DE" sz="1000">
            <a:latin typeface="Arial" pitchFamily="34" charset="0"/>
            <a:cs typeface="Arial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7</xdr:row>
          <xdr:rowOff>146649</xdr:rowOff>
        </xdr:from>
        <xdr:to>
          <xdr:col>1</xdr:col>
          <xdr:colOff>232913</xdr:colOff>
          <xdr:row>9</xdr:row>
          <xdr:rowOff>34506</xdr:rowOff>
        </xdr:to>
        <xdr:sp macro="" textlink="">
          <xdr:nvSpPr>
            <xdr:cNvPr id="2230" name="Check Box 182" hidden="1">
              <a:extLst>
                <a:ext uri="{63B3BB69-23CF-44E3-9099-C40C66FF867C}">
                  <a14:compatExt spid="_x0000_s2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9</xdr:row>
          <xdr:rowOff>112143</xdr:rowOff>
        </xdr:from>
        <xdr:to>
          <xdr:col>2</xdr:col>
          <xdr:colOff>34506</xdr:colOff>
          <xdr:row>11</xdr:row>
          <xdr:rowOff>51758</xdr:rowOff>
        </xdr:to>
        <xdr:sp macro="" textlink="">
          <xdr:nvSpPr>
            <xdr:cNvPr id="2231" name="Check Box 183" hidden="1">
              <a:extLst>
                <a:ext uri="{63B3BB69-23CF-44E3-9099-C40C66FF867C}">
                  <a14:compatExt spid="_x0000_s2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267420</xdr:colOff>
          <xdr:row>11</xdr:row>
          <xdr:rowOff>112143</xdr:rowOff>
        </xdr:from>
        <xdr:to>
          <xdr:col>2</xdr:col>
          <xdr:colOff>25880</xdr:colOff>
          <xdr:row>13</xdr:row>
          <xdr:rowOff>51758</xdr:rowOff>
        </xdr:to>
        <xdr:sp macro="" textlink="">
          <xdr:nvSpPr>
            <xdr:cNvPr id="2232" name="Check Box 184" hidden="1">
              <a:extLst>
                <a:ext uri="{63B3BB69-23CF-44E3-9099-C40C66FF867C}">
                  <a14:compatExt spid="_x0000_s2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13</xdr:row>
          <xdr:rowOff>112143</xdr:rowOff>
        </xdr:from>
        <xdr:to>
          <xdr:col>2</xdr:col>
          <xdr:colOff>34506</xdr:colOff>
          <xdr:row>15</xdr:row>
          <xdr:rowOff>51758</xdr:rowOff>
        </xdr:to>
        <xdr:sp macro="" textlink="">
          <xdr:nvSpPr>
            <xdr:cNvPr id="2233" name="Check Box 185" hidden="1">
              <a:extLst>
                <a:ext uri="{63B3BB69-23CF-44E3-9099-C40C66FF867C}">
                  <a14:compatExt spid="_x0000_s2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267419</xdr:colOff>
          <xdr:row>15</xdr:row>
          <xdr:rowOff>112143</xdr:rowOff>
        </xdr:from>
        <xdr:to>
          <xdr:col>2</xdr:col>
          <xdr:colOff>34506</xdr:colOff>
          <xdr:row>17</xdr:row>
          <xdr:rowOff>51758</xdr:rowOff>
        </xdr:to>
        <xdr:sp macro="" textlink="">
          <xdr:nvSpPr>
            <xdr:cNvPr id="2234" name="Check Box 186" hidden="1">
              <a:extLst>
                <a:ext uri="{63B3BB69-23CF-44E3-9099-C40C66FF867C}">
                  <a14:compatExt spid="_x0000_s2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73052</xdr:colOff>
      <xdr:row>34</xdr:row>
      <xdr:rowOff>9525</xdr:rowOff>
    </xdr:from>
    <xdr:to>
      <xdr:col>0</xdr:col>
      <xdr:colOff>222879</xdr:colOff>
      <xdr:row>41</xdr:row>
      <xdr:rowOff>480411</xdr:rowOff>
    </xdr:to>
    <xdr:sp macro="" textlink="">
      <xdr:nvSpPr>
        <xdr:cNvPr id="9" name="Text Box 37"/>
        <xdr:cNvSpPr txBox="1">
          <a:spLocks noChangeArrowheads="1"/>
        </xdr:cNvSpPr>
      </xdr:nvSpPr>
      <xdr:spPr bwMode="auto">
        <a:xfrm>
          <a:off x="66675" y="5705475"/>
          <a:ext cx="149827" cy="156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vert270" wrap="square" lIns="27432" tIns="0" rIns="0" bIns="18288" anchor="t" upright="1"/>
        <a:lstStyle/>
        <a:p>
          <a:pPr algn="l" rtl="0">
            <a:defRPr sz="1000"/>
          </a:pPr>
          <a:r>
            <a:rPr lang="de-DE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63107  02/22  Bearbeitungsvermerk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f-technologiefoerderung@sab.sachsen.de" TargetMode="External"/><Relationship Id="rId6" Type="http://schemas.openxmlformats.org/officeDocument/2006/relationships/image" Target="../media/image1.emf"/><Relationship Id="rId5" Type="http://schemas.openxmlformats.org/officeDocument/2006/relationships/package" Target="../embeddings/Microsoft_Word-Dokument1.docx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U100"/>
  <sheetViews>
    <sheetView windowProtection="1" showGridLines="0" tabSelected="1" view="pageBreakPreview" zoomScaleNormal="100" zoomScaleSheetLayoutView="100" workbookViewId="0">
      <selection activeCell="B8" sqref="B8:F8"/>
    </sheetView>
  </sheetViews>
  <sheetFormatPr baseColWidth="10" defaultColWidth="11.5" defaultRowHeight="11.55" x14ac:dyDescent="0.2"/>
  <cols>
    <col min="1" max="1" width="4.375" style="5" customWidth="1"/>
    <col min="2" max="2" width="5.125" style="5" customWidth="1"/>
    <col min="3" max="3" width="0.5" style="5" customWidth="1"/>
    <col min="4" max="4" width="9.5" style="5" customWidth="1"/>
    <col min="5" max="5" width="2.375" style="17" customWidth="1"/>
    <col min="6" max="6" width="12.625" style="5" customWidth="1"/>
    <col min="7" max="10" width="14.625" style="5" customWidth="1"/>
    <col min="11" max="12" width="7.625" style="5" customWidth="1"/>
    <col min="13" max="13" width="12.625" style="5" customWidth="1"/>
    <col min="14" max="17" width="14.625" style="5" customWidth="1"/>
    <col min="18" max="18" width="9.125" style="97" customWidth="1"/>
    <col min="19" max="19" width="11.5" style="5" customWidth="1"/>
    <col min="20" max="16384" width="11.5" style="5"/>
  </cols>
  <sheetData>
    <row r="1" spans="1:21" ht="61.85" customHeight="1" x14ac:dyDescent="0.2"/>
    <row r="2" spans="1:21" ht="8.15" customHeight="1" x14ac:dyDescent="0.2">
      <c r="B2" s="72"/>
      <c r="C2" s="72"/>
      <c r="D2" s="72"/>
      <c r="E2" s="6"/>
      <c r="F2" s="72"/>
      <c r="G2" s="116"/>
      <c r="H2" s="72"/>
      <c r="I2" s="72"/>
      <c r="J2" s="72"/>
      <c r="K2" s="72"/>
      <c r="L2" s="72"/>
      <c r="M2" s="72"/>
      <c r="N2" s="72"/>
      <c r="O2" s="72"/>
      <c r="P2" s="72"/>
      <c r="Q2" s="72"/>
      <c r="R2" s="116"/>
    </row>
    <row r="3" spans="1:21" ht="25.15" customHeight="1" x14ac:dyDescent="0.2">
      <c r="B3" s="202" t="s">
        <v>7</v>
      </c>
      <c r="C3" s="73"/>
      <c r="D3" s="73"/>
      <c r="E3" s="73"/>
      <c r="F3" s="73"/>
      <c r="G3" s="73"/>
      <c r="H3" s="73"/>
      <c r="I3" s="73"/>
      <c r="J3" s="73"/>
      <c r="K3" s="7"/>
      <c r="L3" s="8"/>
      <c r="M3" s="8"/>
      <c r="N3" s="8"/>
      <c r="O3" s="8"/>
      <c r="P3" s="72"/>
      <c r="Q3" s="72"/>
      <c r="R3" s="116"/>
    </row>
    <row r="4" spans="1:21" ht="4.45" customHeight="1" x14ac:dyDescent="0.2">
      <c r="A4" s="10"/>
      <c r="B4" s="11"/>
      <c r="C4" s="9"/>
      <c r="D4" s="9"/>
      <c r="E4" s="9"/>
      <c r="F4" s="9"/>
      <c r="G4" s="117"/>
      <c r="H4" s="9"/>
      <c r="I4" s="9"/>
      <c r="J4" s="9"/>
      <c r="K4" s="9"/>
      <c r="L4" s="9"/>
      <c r="M4" s="9"/>
      <c r="N4" s="9"/>
      <c r="O4" s="9"/>
      <c r="P4" s="12"/>
      <c r="Q4" s="12"/>
    </row>
    <row r="5" spans="1:21" ht="16.149999999999999" customHeight="1" x14ac:dyDescent="0.2">
      <c r="B5" s="149" t="s">
        <v>27</v>
      </c>
      <c r="C5" s="149"/>
      <c r="D5" s="149"/>
      <c r="E5" s="149"/>
      <c r="F5" s="149"/>
      <c r="G5" s="149"/>
      <c r="H5" s="150" t="s">
        <v>28</v>
      </c>
      <c r="I5" s="150"/>
      <c r="J5" s="150"/>
      <c r="K5" s="150"/>
      <c r="L5" s="150"/>
      <c r="M5" s="150"/>
    </row>
    <row r="6" spans="1:21" ht="18" customHeight="1" x14ac:dyDescent="0.25">
      <c r="B6" s="13"/>
      <c r="C6" s="13"/>
      <c r="D6" s="13"/>
      <c r="E6" s="13"/>
      <c r="F6" s="13"/>
      <c r="G6" s="155"/>
      <c r="H6" s="13"/>
      <c r="I6" s="13"/>
      <c r="J6" s="13"/>
      <c r="K6" s="13"/>
      <c r="L6" s="13"/>
      <c r="M6" s="13"/>
      <c r="P6" s="14"/>
      <c r="Q6" s="14"/>
    </row>
    <row r="7" spans="1:21" ht="12.75" customHeight="1" x14ac:dyDescent="0.2">
      <c r="B7" s="151" t="s">
        <v>8</v>
      </c>
      <c r="C7" s="152"/>
      <c r="D7" s="152"/>
      <c r="E7" s="152"/>
      <c r="F7" s="153"/>
      <c r="G7" s="155"/>
      <c r="H7" s="151" t="s">
        <v>9</v>
      </c>
      <c r="I7" s="152"/>
      <c r="J7" s="153"/>
      <c r="K7" s="15"/>
      <c r="L7" s="15"/>
      <c r="M7" s="151" t="s">
        <v>11</v>
      </c>
      <c r="N7" s="152"/>
      <c r="O7" s="153"/>
    </row>
    <row r="8" spans="1:21" ht="20.55" customHeight="1" x14ac:dyDescent="0.2">
      <c r="B8" s="159"/>
      <c r="C8" s="160"/>
      <c r="D8" s="160"/>
      <c r="E8" s="160"/>
      <c r="F8" s="161"/>
      <c r="G8" s="155"/>
      <c r="H8" s="156"/>
      <c r="I8" s="157"/>
      <c r="J8" s="158"/>
      <c r="K8" s="13"/>
      <c r="L8" s="13"/>
      <c r="M8" s="168"/>
      <c r="N8" s="169"/>
      <c r="O8" s="170"/>
      <c r="Q8" s="46"/>
    </row>
    <row r="9" spans="1:21" ht="9.5500000000000007" customHeight="1" x14ac:dyDescent="0.2">
      <c r="B9" s="13"/>
      <c r="C9" s="13"/>
      <c r="D9" s="13"/>
      <c r="E9" s="13"/>
      <c r="F9" s="13"/>
      <c r="G9" s="155"/>
      <c r="H9" s="13"/>
      <c r="I9" s="13"/>
      <c r="J9" s="13"/>
      <c r="K9" s="13"/>
      <c r="L9" s="13"/>
      <c r="M9" s="13"/>
      <c r="O9" s="111"/>
    </row>
    <row r="10" spans="1:21" ht="13.1" customHeight="1" x14ac:dyDescent="0.2">
      <c r="B10" s="154" t="s">
        <v>40</v>
      </c>
      <c r="C10" s="154"/>
      <c r="D10" s="154"/>
      <c r="E10" s="154"/>
      <c r="F10" s="154"/>
      <c r="G10" s="154"/>
      <c r="H10" s="154"/>
      <c r="I10" s="154"/>
      <c r="J10" s="154"/>
      <c r="L10" s="16"/>
      <c r="M10" s="171" t="s">
        <v>21</v>
      </c>
      <c r="N10" s="171"/>
      <c r="O10" s="171"/>
      <c r="P10" s="171"/>
      <c r="Q10" s="171"/>
      <c r="R10" s="171"/>
    </row>
    <row r="11" spans="1:21" ht="13.1" customHeight="1" x14ac:dyDescent="0.2">
      <c r="G11" s="164">
        <v>4</v>
      </c>
      <c r="L11" s="16"/>
      <c r="O11" s="97"/>
    </row>
    <row r="12" spans="1:21" s="18" customFormat="1" ht="13.1" customHeight="1" x14ac:dyDescent="0.2">
      <c r="B12" s="18">
        <v>1</v>
      </c>
      <c r="D12" s="18">
        <v>2</v>
      </c>
      <c r="E12" s="19"/>
      <c r="F12" s="18">
        <v>3</v>
      </c>
      <c r="G12" s="165"/>
      <c r="H12" s="18">
        <v>5</v>
      </c>
      <c r="I12" s="18">
        <v>6</v>
      </c>
      <c r="J12" s="18">
        <v>7</v>
      </c>
      <c r="L12" s="20"/>
      <c r="M12" s="18">
        <v>8</v>
      </c>
      <c r="N12" s="18">
        <v>9</v>
      </c>
      <c r="O12" s="19">
        <v>10</v>
      </c>
      <c r="P12" s="18">
        <v>11</v>
      </c>
      <c r="Q12" s="18">
        <v>12</v>
      </c>
      <c r="R12" s="113">
        <v>13</v>
      </c>
    </row>
    <row r="13" spans="1:21" s="21" customFormat="1" ht="25.85" customHeight="1" x14ac:dyDescent="0.2">
      <c r="B13" s="143" t="s">
        <v>0</v>
      </c>
      <c r="D13" s="133" t="s">
        <v>52</v>
      </c>
      <c r="E13" s="22"/>
      <c r="F13" s="135" t="s">
        <v>12</v>
      </c>
      <c r="G13" s="136"/>
      <c r="H13" s="136"/>
      <c r="I13" s="136"/>
      <c r="J13" s="137"/>
      <c r="L13" s="23"/>
      <c r="M13" s="135" t="s">
        <v>26</v>
      </c>
      <c r="N13" s="136"/>
      <c r="O13" s="136"/>
      <c r="P13" s="136"/>
      <c r="Q13" s="136"/>
      <c r="R13" s="137"/>
    </row>
    <row r="14" spans="1:21" s="32" customFormat="1" ht="40.450000000000003" customHeight="1" x14ac:dyDescent="0.2">
      <c r="B14" s="144"/>
      <c r="D14" s="134"/>
      <c r="E14" s="33"/>
      <c r="F14" s="76" t="s">
        <v>29</v>
      </c>
      <c r="G14" s="112" t="s">
        <v>1</v>
      </c>
      <c r="H14" s="76" t="s">
        <v>43</v>
      </c>
      <c r="I14" s="76" t="s">
        <v>44</v>
      </c>
      <c r="J14" s="76" t="s">
        <v>32</v>
      </c>
      <c r="L14" s="77"/>
      <c r="M14" s="76" t="s">
        <v>30</v>
      </c>
      <c r="N14" s="76" t="s">
        <v>1</v>
      </c>
      <c r="O14" s="112" t="s">
        <v>43</v>
      </c>
      <c r="P14" s="76" t="s">
        <v>44</v>
      </c>
      <c r="Q14" s="76" t="s">
        <v>31</v>
      </c>
      <c r="R14" s="76" t="s">
        <v>48</v>
      </c>
    </row>
    <row r="15" spans="1:21" s="21" customFormat="1" ht="5.95" customHeight="1" x14ac:dyDescent="0.2">
      <c r="E15" s="27"/>
      <c r="F15" s="44"/>
      <c r="G15" s="114"/>
      <c r="H15" s="27"/>
      <c r="I15" s="27"/>
      <c r="J15" s="27"/>
      <c r="L15" s="23"/>
      <c r="M15" s="44"/>
      <c r="N15" s="27"/>
      <c r="O15" s="27"/>
      <c r="P15" s="27"/>
      <c r="Q15" s="27"/>
    </row>
    <row r="16" spans="1:21" ht="13.1" customHeight="1" x14ac:dyDescent="0.25">
      <c r="B16" s="28">
        <v>1</v>
      </c>
      <c r="D16" s="40"/>
      <c r="F16" s="59"/>
      <c r="G16" s="94"/>
      <c r="H16" s="49"/>
      <c r="I16" s="49"/>
      <c r="J16" s="47">
        <f t="shared" ref="J16:J27" si="0">G16+H16-I16</f>
        <v>0</v>
      </c>
      <c r="L16" s="16"/>
      <c r="M16" s="70"/>
      <c r="N16" s="103"/>
      <c r="O16" s="51"/>
      <c r="P16" s="51"/>
      <c r="Q16" s="47">
        <f t="shared" ref="Q16:Q27" si="1">N16+O16-P16</f>
        <v>0</v>
      </c>
      <c r="R16" s="128"/>
      <c r="T16" s="125"/>
      <c r="U16" s="132"/>
    </row>
    <row r="17" spans="2:21" ht="11.4" x14ac:dyDescent="0.2">
      <c r="B17" s="28">
        <v>2</v>
      </c>
      <c r="D17" s="40"/>
      <c r="F17" s="59"/>
      <c r="G17" s="94"/>
      <c r="H17" s="49"/>
      <c r="I17" s="49"/>
      <c r="J17" s="47">
        <f t="shared" si="0"/>
        <v>0</v>
      </c>
      <c r="L17" s="16"/>
      <c r="M17" s="70"/>
      <c r="N17" s="103"/>
      <c r="O17" s="51"/>
      <c r="P17" s="51"/>
      <c r="Q17" s="47">
        <f t="shared" si="1"/>
        <v>0</v>
      </c>
      <c r="R17" s="128"/>
      <c r="T17" s="126" t="s">
        <v>50</v>
      </c>
      <c r="U17" s="132"/>
    </row>
    <row r="18" spans="2:21" ht="11.4" x14ac:dyDescent="0.2">
      <c r="B18" s="28">
        <v>3</v>
      </c>
      <c r="D18" s="40"/>
      <c r="F18" s="59"/>
      <c r="G18" s="94"/>
      <c r="H18" s="49"/>
      <c r="I18" s="49"/>
      <c r="J18" s="47">
        <f t="shared" si="0"/>
        <v>0</v>
      </c>
      <c r="L18" s="16"/>
      <c r="M18" s="50"/>
      <c r="N18" s="103"/>
      <c r="O18" s="51"/>
      <c r="P18" s="51"/>
      <c r="Q18" s="47">
        <f t="shared" si="1"/>
        <v>0</v>
      </c>
      <c r="R18" s="128"/>
      <c r="U18" s="132"/>
    </row>
    <row r="19" spans="2:21" ht="11.4" x14ac:dyDescent="0.2">
      <c r="B19" s="28">
        <v>4</v>
      </c>
      <c r="D19" s="40"/>
      <c r="F19" s="59"/>
      <c r="G19" s="94"/>
      <c r="H19" s="49"/>
      <c r="I19" s="49"/>
      <c r="J19" s="47">
        <f t="shared" si="0"/>
        <v>0</v>
      </c>
      <c r="L19" s="16"/>
      <c r="M19" s="50"/>
      <c r="N19" s="103"/>
      <c r="O19" s="51"/>
      <c r="P19" s="51"/>
      <c r="Q19" s="47">
        <f t="shared" si="1"/>
        <v>0</v>
      </c>
      <c r="R19" s="128"/>
      <c r="U19" s="132"/>
    </row>
    <row r="20" spans="2:21" ht="11.4" x14ac:dyDescent="0.2">
      <c r="B20" s="28">
        <v>5</v>
      </c>
      <c r="D20" s="40"/>
      <c r="F20" s="59"/>
      <c r="G20" s="94"/>
      <c r="H20" s="49"/>
      <c r="I20" s="49"/>
      <c r="J20" s="47">
        <f t="shared" si="0"/>
        <v>0</v>
      </c>
      <c r="L20" s="16"/>
      <c r="M20" s="50"/>
      <c r="N20" s="103"/>
      <c r="O20" s="51"/>
      <c r="P20" s="51"/>
      <c r="Q20" s="47">
        <f t="shared" si="1"/>
        <v>0</v>
      </c>
      <c r="R20" s="128"/>
      <c r="U20" s="132"/>
    </row>
    <row r="21" spans="2:21" ht="11.4" x14ac:dyDescent="0.2">
      <c r="B21" s="28">
        <v>6</v>
      </c>
      <c r="D21" s="40"/>
      <c r="F21" s="59"/>
      <c r="G21" s="94"/>
      <c r="H21" s="49"/>
      <c r="I21" s="49"/>
      <c r="J21" s="47">
        <f t="shared" si="0"/>
        <v>0</v>
      </c>
      <c r="L21" s="16"/>
      <c r="M21" s="50"/>
      <c r="N21" s="103"/>
      <c r="O21" s="51"/>
      <c r="P21" s="51"/>
      <c r="Q21" s="47">
        <f t="shared" si="1"/>
        <v>0</v>
      </c>
      <c r="R21" s="128"/>
      <c r="U21" s="132"/>
    </row>
    <row r="22" spans="2:21" ht="11.4" x14ac:dyDescent="0.2">
      <c r="B22" s="28">
        <v>7</v>
      </c>
      <c r="D22" s="40"/>
      <c r="F22" s="59"/>
      <c r="G22" s="94"/>
      <c r="H22" s="49"/>
      <c r="I22" s="49"/>
      <c r="J22" s="47">
        <f t="shared" si="0"/>
        <v>0</v>
      </c>
      <c r="L22" s="16"/>
      <c r="M22" s="50"/>
      <c r="N22" s="51"/>
      <c r="O22" s="103"/>
      <c r="P22" s="51"/>
      <c r="Q22" s="47">
        <f t="shared" si="1"/>
        <v>0</v>
      </c>
      <c r="R22" s="128"/>
      <c r="U22" s="132"/>
    </row>
    <row r="23" spans="2:21" ht="11.4" x14ac:dyDescent="0.2">
      <c r="B23" s="28">
        <v>8</v>
      </c>
      <c r="D23" s="40"/>
      <c r="F23" s="59"/>
      <c r="G23" s="94"/>
      <c r="H23" s="49"/>
      <c r="I23" s="49"/>
      <c r="J23" s="47">
        <f t="shared" si="0"/>
        <v>0</v>
      </c>
      <c r="L23" s="16"/>
      <c r="M23" s="50"/>
      <c r="N23" s="52"/>
      <c r="O23" s="103"/>
      <c r="P23" s="51"/>
      <c r="Q23" s="47">
        <f t="shared" si="1"/>
        <v>0</v>
      </c>
      <c r="R23" s="128"/>
      <c r="U23" s="132"/>
    </row>
    <row r="24" spans="2:21" ht="11.4" x14ac:dyDescent="0.2">
      <c r="B24" s="28">
        <v>9</v>
      </c>
      <c r="D24" s="40"/>
      <c r="F24" s="59"/>
      <c r="G24" s="94"/>
      <c r="H24" s="49"/>
      <c r="I24" s="49"/>
      <c r="J24" s="47">
        <f t="shared" si="0"/>
        <v>0</v>
      </c>
      <c r="L24" s="16"/>
      <c r="M24" s="50"/>
      <c r="N24" s="52"/>
      <c r="O24" s="103"/>
      <c r="P24" s="51"/>
      <c r="Q24" s="47">
        <f t="shared" si="1"/>
        <v>0</v>
      </c>
      <c r="R24" s="128"/>
      <c r="U24" s="132"/>
    </row>
    <row r="25" spans="2:21" ht="11.4" x14ac:dyDescent="0.2">
      <c r="B25" s="28">
        <v>10</v>
      </c>
      <c r="D25" s="40"/>
      <c r="F25" s="59"/>
      <c r="G25" s="94"/>
      <c r="H25" s="49"/>
      <c r="I25" s="49"/>
      <c r="J25" s="47">
        <f t="shared" si="0"/>
        <v>0</v>
      </c>
      <c r="L25" s="16"/>
      <c r="M25" s="50"/>
      <c r="N25" s="52"/>
      <c r="O25" s="103"/>
      <c r="P25" s="51"/>
      <c r="Q25" s="47">
        <f t="shared" si="1"/>
        <v>0</v>
      </c>
      <c r="R25" s="128"/>
      <c r="U25" s="132"/>
    </row>
    <row r="26" spans="2:21" ht="11.4" x14ac:dyDescent="0.2">
      <c r="B26" s="28">
        <v>11</v>
      </c>
      <c r="D26" s="40"/>
      <c r="F26" s="59"/>
      <c r="G26" s="94"/>
      <c r="H26" s="49"/>
      <c r="I26" s="49"/>
      <c r="J26" s="47">
        <f t="shared" si="0"/>
        <v>0</v>
      </c>
      <c r="L26" s="16"/>
      <c r="M26" s="50"/>
      <c r="N26" s="52"/>
      <c r="O26" s="103"/>
      <c r="P26" s="51"/>
      <c r="Q26" s="47">
        <f t="shared" si="1"/>
        <v>0</v>
      </c>
      <c r="R26" s="128"/>
      <c r="U26" s="132"/>
    </row>
    <row r="27" spans="2:21" ht="11.4" x14ac:dyDescent="0.2">
      <c r="B27" s="28">
        <v>12</v>
      </c>
      <c r="D27" s="40"/>
      <c r="F27" s="59"/>
      <c r="G27" s="94"/>
      <c r="H27" s="49"/>
      <c r="I27" s="49"/>
      <c r="J27" s="47">
        <f t="shared" si="0"/>
        <v>0</v>
      </c>
      <c r="L27" s="16"/>
      <c r="M27" s="50"/>
      <c r="N27" s="52"/>
      <c r="O27" s="103"/>
      <c r="P27" s="51"/>
      <c r="Q27" s="47">
        <f t="shared" si="1"/>
        <v>0</v>
      </c>
      <c r="R27" s="128"/>
      <c r="T27" s="132"/>
      <c r="U27" s="132"/>
    </row>
    <row r="28" spans="2:21" ht="5.95" customHeight="1" x14ac:dyDescent="0.2">
      <c r="F28" s="39"/>
      <c r="G28" s="43"/>
      <c r="H28" s="2"/>
      <c r="I28" s="2"/>
      <c r="J28" s="2"/>
      <c r="L28" s="16"/>
      <c r="M28" s="39"/>
      <c r="N28" s="2"/>
      <c r="O28" s="109"/>
      <c r="P28" s="2"/>
      <c r="Q28" s="2"/>
      <c r="U28" s="132"/>
    </row>
    <row r="29" spans="2:21" x14ac:dyDescent="0.2">
      <c r="F29" s="17"/>
      <c r="H29" s="29"/>
      <c r="I29" s="29"/>
      <c r="J29" s="4"/>
      <c r="L29" s="16"/>
      <c r="M29" s="17"/>
      <c r="N29" s="162" t="s">
        <v>2</v>
      </c>
      <c r="O29" s="162"/>
      <c r="P29" s="163"/>
      <c r="Q29" s="54">
        <f>SUM(Q16:Q27)</f>
        <v>0</v>
      </c>
      <c r="U29" s="132"/>
    </row>
    <row r="30" spans="2:21" x14ac:dyDescent="0.2">
      <c r="F30" s="30"/>
      <c r="G30" s="30"/>
      <c r="H30" s="30"/>
      <c r="I30" s="30"/>
      <c r="J30" s="2"/>
      <c r="L30" s="16"/>
      <c r="M30" s="148" t="s">
        <v>23</v>
      </c>
      <c r="N30" s="148"/>
      <c r="O30" s="148"/>
      <c r="P30" s="147"/>
      <c r="Q30" s="51"/>
      <c r="U30" s="132"/>
    </row>
    <row r="31" spans="2:21" ht="11.4" x14ac:dyDescent="0.2">
      <c r="F31" s="38"/>
      <c r="G31" s="17"/>
      <c r="H31" s="2"/>
      <c r="I31" s="2"/>
      <c r="J31" s="2"/>
      <c r="L31" s="16"/>
      <c r="M31" s="38"/>
      <c r="N31" s="2"/>
      <c r="O31" s="110"/>
      <c r="P31" s="2"/>
      <c r="Q31" s="2"/>
      <c r="U31" s="132"/>
    </row>
    <row r="32" spans="2:21" ht="11.4" x14ac:dyDescent="0.2">
      <c r="B32" s="28">
        <v>13</v>
      </c>
      <c r="D32" s="40"/>
      <c r="F32" s="68"/>
      <c r="G32" s="94"/>
      <c r="H32" s="49"/>
      <c r="I32" s="49"/>
      <c r="J32" s="47">
        <f t="shared" ref="J32:J43" si="2">G32+H32-I32</f>
        <v>0</v>
      </c>
      <c r="L32" s="16"/>
      <c r="M32" s="70"/>
      <c r="N32" s="51"/>
      <c r="O32" s="103"/>
      <c r="P32" s="51"/>
      <c r="Q32" s="55">
        <f t="shared" ref="Q32:Q43" si="3">N32+O32-P32</f>
        <v>0</v>
      </c>
      <c r="R32" s="128"/>
      <c r="U32" s="132"/>
    </row>
    <row r="33" spans="2:21" ht="11.4" x14ac:dyDescent="0.2">
      <c r="B33" s="28">
        <v>14</v>
      </c>
      <c r="D33" s="40"/>
      <c r="F33" s="68"/>
      <c r="G33" s="94"/>
      <c r="H33" s="49"/>
      <c r="I33" s="49"/>
      <c r="J33" s="47">
        <f t="shared" si="2"/>
        <v>0</v>
      </c>
      <c r="L33" s="16"/>
      <c r="M33" s="50"/>
      <c r="N33" s="51"/>
      <c r="O33" s="103"/>
      <c r="P33" s="51"/>
      <c r="Q33" s="55">
        <f t="shared" si="3"/>
        <v>0</v>
      </c>
      <c r="R33" s="128"/>
      <c r="U33" s="132"/>
    </row>
    <row r="34" spans="2:21" ht="11.4" x14ac:dyDescent="0.2">
      <c r="B34" s="28">
        <v>15</v>
      </c>
      <c r="D34" s="40"/>
      <c r="F34" s="68"/>
      <c r="G34" s="94"/>
      <c r="H34" s="49"/>
      <c r="I34" s="49"/>
      <c r="J34" s="47">
        <f t="shared" si="2"/>
        <v>0</v>
      </c>
      <c r="L34" s="16"/>
      <c r="M34" s="50"/>
      <c r="N34" s="51"/>
      <c r="O34" s="103"/>
      <c r="P34" s="51"/>
      <c r="Q34" s="55">
        <f t="shared" si="3"/>
        <v>0</v>
      </c>
      <c r="R34" s="128"/>
      <c r="U34" s="132"/>
    </row>
    <row r="35" spans="2:21" ht="11.4" x14ac:dyDescent="0.2">
      <c r="B35" s="28">
        <v>16</v>
      </c>
      <c r="D35" s="40"/>
      <c r="F35" s="68"/>
      <c r="G35" s="94"/>
      <c r="H35" s="49"/>
      <c r="I35" s="49"/>
      <c r="J35" s="47">
        <f t="shared" si="2"/>
        <v>0</v>
      </c>
      <c r="L35" s="16"/>
      <c r="M35" s="50"/>
      <c r="N35" s="51"/>
      <c r="O35" s="103"/>
      <c r="P35" s="51"/>
      <c r="Q35" s="55">
        <f t="shared" si="3"/>
        <v>0</v>
      </c>
      <c r="R35" s="128"/>
      <c r="U35" s="132"/>
    </row>
    <row r="36" spans="2:21" ht="11.4" x14ac:dyDescent="0.2">
      <c r="B36" s="28">
        <v>17</v>
      </c>
      <c r="D36" s="40"/>
      <c r="F36" s="68"/>
      <c r="G36" s="94"/>
      <c r="H36" s="49"/>
      <c r="I36" s="49"/>
      <c r="J36" s="47">
        <f t="shared" si="2"/>
        <v>0</v>
      </c>
      <c r="L36" s="16"/>
      <c r="M36" s="50"/>
      <c r="N36" s="51"/>
      <c r="O36" s="103"/>
      <c r="P36" s="51"/>
      <c r="Q36" s="55">
        <f t="shared" si="3"/>
        <v>0</v>
      </c>
      <c r="R36" s="128"/>
      <c r="U36" s="132"/>
    </row>
    <row r="37" spans="2:21" ht="11.4" x14ac:dyDescent="0.2">
      <c r="B37" s="28">
        <v>18</v>
      </c>
      <c r="D37" s="40"/>
      <c r="F37" s="68"/>
      <c r="G37" s="94"/>
      <c r="H37" s="49"/>
      <c r="I37" s="49"/>
      <c r="J37" s="47">
        <f t="shared" si="2"/>
        <v>0</v>
      </c>
      <c r="L37" s="16"/>
      <c r="M37" s="50"/>
      <c r="N37" s="51"/>
      <c r="O37" s="103"/>
      <c r="P37" s="51"/>
      <c r="Q37" s="55">
        <f t="shared" si="3"/>
        <v>0</v>
      </c>
      <c r="R37" s="128"/>
      <c r="U37" s="132"/>
    </row>
    <row r="38" spans="2:21" ht="11.4" x14ac:dyDescent="0.2">
      <c r="B38" s="28">
        <v>19</v>
      </c>
      <c r="D38" s="40"/>
      <c r="F38" s="68"/>
      <c r="G38" s="94"/>
      <c r="H38" s="49"/>
      <c r="I38" s="49"/>
      <c r="J38" s="47">
        <f t="shared" si="2"/>
        <v>0</v>
      </c>
      <c r="L38" s="16"/>
      <c r="M38" s="50"/>
      <c r="N38" s="51"/>
      <c r="O38" s="103"/>
      <c r="P38" s="51"/>
      <c r="Q38" s="55">
        <f t="shared" si="3"/>
        <v>0</v>
      </c>
      <c r="R38" s="128"/>
      <c r="U38" s="132"/>
    </row>
    <row r="39" spans="2:21" ht="11.4" x14ac:dyDescent="0.2">
      <c r="B39" s="28">
        <v>20</v>
      </c>
      <c r="D39" s="40"/>
      <c r="F39" s="68"/>
      <c r="G39" s="94"/>
      <c r="H39" s="49"/>
      <c r="I39" s="49"/>
      <c r="J39" s="47">
        <f t="shared" si="2"/>
        <v>0</v>
      </c>
      <c r="L39" s="16"/>
      <c r="M39" s="50"/>
      <c r="N39" s="51"/>
      <c r="O39" s="103"/>
      <c r="P39" s="51"/>
      <c r="Q39" s="55">
        <f t="shared" si="3"/>
        <v>0</v>
      </c>
      <c r="R39" s="128"/>
      <c r="U39" s="132"/>
    </row>
    <row r="40" spans="2:21" ht="11.4" x14ac:dyDescent="0.2">
      <c r="B40" s="28">
        <v>21</v>
      </c>
      <c r="D40" s="40"/>
      <c r="F40" s="68"/>
      <c r="G40" s="94"/>
      <c r="H40" s="49"/>
      <c r="I40" s="49"/>
      <c r="J40" s="47">
        <f t="shared" si="2"/>
        <v>0</v>
      </c>
      <c r="L40" s="16"/>
      <c r="M40" s="50"/>
      <c r="N40" s="51"/>
      <c r="O40" s="103"/>
      <c r="P40" s="51"/>
      <c r="Q40" s="55">
        <f t="shared" si="3"/>
        <v>0</v>
      </c>
      <c r="R40" s="128"/>
      <c r="U40" s="132"/>
    </row>
    <row r="41" spans="2:21" ht="11.4" x14ac:dyDescent="0.2">
      <c r="B41" s="28">
        <v>22</v>
      </c>
      <c r="D41" s="40"/>
      <c r="F41" s="68"/>
      <c r="G41" s="94"/>
      <c r="H41" s="49"/>
      <c r="I41" s="49"/>
      <c r="J41" s="47">
        <f t="shared" si="2"/>
        <v>0</v>
      </c>
      <c r="L41" s="16"/>
      <c r="M41" s="50"/>
      <c r="N41" s="51"/>
      <c r="O41" s="103"/>
      <c r="P41" s="51"/>
      <c r="Q41" s="55">
        <f t="shared" si="3"/>
        <v>0</v>
      </c>
      <c r="R41" s="128"/>
      <c r="U41" s="132"/>
    </row>
    <row r="42" spans="2:21" ht="11.4" x14ac:dyDescent="0.2">
      <c r="B42" s="28">
        <v>23</v>
      </c>
      <c r="D42" s="40"/>
      <c r="F42" s="68"/>
      <c r="G42" s="94"/>
      <c r="H42" s="49"/>
      <c r="I42" s="49"/>
      <c r="J42" s="47">
        <f t="shared" si="2"/>
        <v>0</v>
      </c>
      <c r="L42" s="16"/>
      <c r="M42" s="50"/>
      <c r="N42" s="51"/>
      <c r="O42" s="103"/>
      <c r="P42" s="51"/>
      <c r="Q42" s="55">
        <f t="shared" si="3"/>
        <v>0</v>
      </c>
      <c r="R42" s="128"/>
      <c r="U42" s="132"/>
    </row>
    <row r="43" spans="2:21" ht="11.4" x14ac:dyDescent="0.2">
      <c r="B43" s="28">
        <v>24</v>
      </c>
      <c r="D43" s="40"/>
      <c r="F43" s="68"/>
      <c r="G43" s="94"/>
      <c r="H43" s="49"/>
      <c r="I43" s="49"/>
      <c r="J43" s="47">
        <f t="shared" si="2"/>
        <v>0</v>
      </c>
      <c r="L43" s="16"/>
      <c r="M43" s="50"/>
      <c r="N43" s="51"/>
      <c r="O43" s="103"/>
      <c r="P43" s="51"/>
      <c r="Q43" s="55">
        <f t="shared" si="3"/>
        <v>0</v>
      </c>
      <c r="R43" s="128"/>
      <c r="U43" s="132"/>
    </row>
    <row r="44" spans="2:21" ht="5.45" customHeight="1" x14ac:dyDescent="0.2">
      <c r="H44" s="3"/>
      <c r="I44" s="3"/>
      <c r="J44" s="3"/>
      <c r="L44" s="17"/>
      <c r="N44" s="3"/>
      <c r="O44" s="3"/>
      <c r="P44" s="3"/>
      <c r="Q44" s="3"/>
      <c r="U44" s="132"/>
    </row>
    <row r="45" spans="2:21" x14ac:dyDescent="0.2">
      <c r="H45" s="3"/>
      <c r="I45" s="3"/>
      <c r="J45" s="4"/>
      <c r="L45" s="17"/>
      <c r="N45" s="146" t="s">
        <v>3</v>
      </c>
      <c r="O45" s="146"/>
      <c r="P45" s="147"/>
      <c r="Q45" s="54">
        <f>SUM(Q32:Q43)</f>
        <v>0</v>
      </c>
      <c r="U45" s="132"/>
    </row>
    <row r="46" spans="2:21" x14ac:dyDescent="0.2">
      <c r="B46" s="45"/>
      <c r="G46" s="45"/>
      <c r="H46" s="3"/>
      <c r="I46" s="3"/>
      <c r="J46" s="4"/>
      <c r="L46" s="17"/>
      <c r="M46" s="148" t="s">
        <v>23</v>
      </c>
      <c r="N46" s="148"/>
      <c r="O46" s="148"/>
      <c r="P46" s="147"/>
      <c r="Q46" s="51"/>
      <c r="U46" s="132"/>
    </row>
    <row r="47" spans="2:21" ht="11.4" x14ac:dyDescent="0.2">
      <c r="H47" s="3"/>
      <c r="I47" s="3"/>
      <c r="J47" s="4"/>
      <c r="L47" s="17"/>
      <c r="M47" s="41"/>
      <c r="N47" s="41"/>
      <c r="O47" s="41"/>
      <c r="P47" s="41"/>
      <c r="Q47" s="48"/>
      <c r="U47" s="132"/>
    </row>
    <row r="48" spans="2:21" ht="4.45" customHeight="1" x14ac:dyDescent="0.2">
      <c r="H48" s="3"/>
      <c r="I48" s="3"/>
      <c r="J48" s="4"/>
      <c r="L48" s="17"/>
      <c r="M48" s="30"/>
      <c r="N48" s="30"/>
      <c r="O48" s="99"/>
      <c r="P48" s="30"/>
      <c r="Q48" s="2"/>
      <c r="U48" s="132"/>
    </row>
    <row r="49" spans="2:21" s="21" customFormat="1" ht="25.85" customHeight="1" x14ac:dyDescent="0.2">
      <c r="B49" s="143" t="s">
        <v>0</v>
      </c>
      <c r="D49" s="133" t="s">
        <v>10</v>
      </c>
      <c r="E49" s="22"/>
      <c r="F49" s="135" t="s">
        <v>12</v>
      </c>
      <c r="G49" s="136"/>
      <c r="H49" s="136"/>
      <c r="I49" s="136"/>
      <c r="J49" s="137"/>
      <c r="L49" s="23"/>
      <c r="M49" s="135" t="s">
        <v>26</v>
      </c>
      <c r="N49" s="136"/>
      <c r="O49" s="136"/>
      <c r="P49" s="136"/>
      <c r="Q49" s="136"/>
      <c r="R49" s="137"/>
      <c r="U49" s="132"/>
    </row>
    <row r="50" spans="2:21" s="32" customFormat="1" ht="40.450000000000003" customHeight="1" x14ac:dyDescent="0.2">
      <c r="B50" s="144"/>
      <c r="D50" s="134"/>
      <c r="E50" s="33"/>
      <c r="F50" s="76" t="s">
        <v>29</v>
      </c>
      <c r="G50" s="112" t="s">
        <v>1</v>
      </c>
      <c r="H50" s="76" t="s">
        <v>43</v>
      </c>
      <c r="I50" s="76" t="s">
        <v>44</v>
      </c>
      <c r="J50" s="76" t="s">
        <v>32</v>
      </c>
      <c r="L50" s="77"/>
      <c r="M50" s="76" t="s">
        <v>30</v>
      </c>
      <c r="N50" s="76" t="s">
        <v>1</v>
      </c>
      <c r="O50" s="112" t="s">
        <v>43</v>
      </c>
      <c r="P50" s="76" t="s">
        <v>44</v>
      </c>
      <c r="Q50" s="76" t="s">
        <v>31</v>
      </c>
      <c r="R50" s="76" t="s">
        <v>48</v>
      </c>
      <c r="U50" s="132"/>
    </row>
    <row r="51" spans="2:21" s="24" customFormat="1" ht="5.95" customHeight="1" x14ac:dyDescent="0.2">
      <c r="B51" s="66"/>
      <c r="D51" s="67"/>
      <c r="E51" s="25"/>
      <c r="F51" s="65"/>
      <c r="G51" s="115"/>
      <c r="H51" s="65"/>
      <c r="I51" s="65"/>
      <c r="J51" s="25"/>
      <c r="L51" s="26"/>
      <c r="M51" s="69"/>
      <c r="N51" s="69"/>
      <c r="O51" s="115"/>
      <c r="P51" s="69"/>
      <c r="Q51" s="25"/>
      <c r="U51" s="132"/>
    </row>
    <row r="52" spans="2:21" s="63" customFormat="1" ht="11.4" x14ac:dyDescent="0.2">
      <c r="B52" s="28">
        <v>25</v>
      </c>
      <c r="D52" s="40"/>
      <c r="E52" s="64"/>
      <c r="F52" s="68"/>
      <c r="G52" s="94"/>
      <c r="H52" s="49"/>
      <c r="I52" s="49"/>
      <c r="J52" s="53">
        <f t="shared" ref="J52:J63" si="4">G52+H52-I52</f>
        <v>0</v>
      </c>
      <c r="L52" s="16"/>
      <c r="M52" s="28"/>
      <c r="N52" s="51"/>
      <c r="O52" s="103"/>
      <c r="P52" s="51"/>
      <c r="Q52" s="53">
        <f t="shared" ref="Q52:Q63" si="5">N52+O52-P52</f>
        <v>0</v>
      </c>
      <c r="R52" s="128"/>
      <c r="U52" s="132"/>
    </row>
    <row r="53" spans="2:21" s="63" customFormat="1" ht="11.4" x14ac:dyDescent="0.2">
      <c r="B53" s="28">
        <v>26</v>
      </c>
      <c r="D53" s="40"/>
      <c r="E53" s="64"/>
      <c r="F53" s="68"/>
      <c r="G53" s="94"/>
      <c r="H53" s="49"/>
      <c r="I53" s="49"/>
      <c r="J53" s="53">
        <f t="shared" si="4"/>
        <v>0</v>
      </c>
      <c r="L53" s="16"/>
      <c r="M53" s="28"/>
      <c r="N53" s="51"/>
      <c r="O53" s="103"/>
      <c r="P53" s="51"/>
      <c r="Q53" s="53">
        <f t="shared" si="5"/>
        <v>0</v>
      </c>
      <c r="R53" s="128"/>
      <c r="U53" s="132"/>
    </row>
    <row r="54" spans="2:21" s="63" customFormat="1" ht="11.4" x14ac:dyDescent="0.2">
      <c r="B54" s="28">
        <v>27</v>
      </c>
      <c r="D54" s="40"/>
      <c r="E54" s="64"/>
      <c r="F54" s="68"/>
      <c r="G54" s="94"/>
      <c r="H54" s="49"/>
      <c r="I54" s="49"/>
      <c r="J54" s="53">
        <f t="shared" si="4"/>
        <v>0</v>
      </c>
      <c r="L54" s="16"/>
      <c r="M54" s="28"/>
      <c r="N54" s="51"/>
      <c r="O54" s="103"/>
      <c r="P54" s="51"/>
      <c r="Q54" s="53">
        <f t="shared" si="5"/>
        <v>0</v>
      </c>
      <c r="R54" s="128"/>
      <c r="U54" s="132"/>
    </row>
    <row r="55" spans="2:21" s="63" customFormat="1" ht="11.4" x14ac:dyDescent="0.2">
      <c r="B55" s="28">
        <v>28</v>
      </c>
      <c r="D55" s="40"/>
      <c r="E55" s="64"/>
      <c r="F55" s="68"/>
      <c r="G55" s="94"/>
      <c r="H55" s="49"/>
      <c r="I55" s="49"/>
      <c r="J55" s="53">
        <f t="shared" si="4"/>
        <v>0</v>
      </c>
      <c r="L55" s="16"/>
      <c r="M55" s="28"/>
      <c r="N55" s="51"/>
      <c r="O55" s="103"/>
      <c r="P55" s="51"/>
      <c r="Q55" s="53">
        <f t="shared" si="5"/>
        <v>0</v>
      </c>
      <c r="R55" s="128"/>
      <c r="U55" s="132"/>
    </row>
    <row r="56" spans="2:21" s="63" customFormat="1" x14ac:dyDescent="0.2">
      <c r="B56" s="28">
        <v>28</v>
      </c>
      <c r="D56" s="40"/>
      <c r="E56" s="64"/>
      <c r="F56" s="68"/>
      <c r="G56" s="94"/>
      <c r="H56" s="49"/>
      <c r="I56" s="49"/>
      <c r="J56" s="53">
        <f t="shared" si="4"/>
        <v>0</v>
      </c>
      <c r="L56" s="16"/>
      <c r="M56" s="28"/>
      <c r="N56" s="51"/>
      <c r="O56" s="103"/>
      <c r="P56" s="51"/>
      <c r="Q56" s="53">
        <f t="shared" si="5"/>
        <v>0</v>
      </c>
      <c r="R56" s="128"/>
      <c r="U56" s="132"/>
    </row>
    <row r="57" spans="2:21" x14ac:dyDescent="0.2">
      <c r="B57" s="28">
        <v>30</v>
      </c>
      <c r="D57" s="40"/>
      <c r="F57" s="68"/>
      <c r="G57" s="94"/>
      <c r="H57" s="49"/>
      <c r="I57" s="49"/>
      <c r="J57" s="53">
        <f t="shared" si="4"/>
        <v>0</v>
      </c>
      <c r="L57" s="16"/>
      <c r="M57" s="28"/>
      <c r="N57" s="51"/>
      <c r="O57" s="103"/>
      <c r="P57" s="51"/>
      <c r="Q57" s="53">
        <f t="shared" si="5"/>
        <v>0</v>
      </c>
      <c r="R57" s="128"/>
      <c r="U57" s="132"/>
    </row>
    <row r="58" spans="2:21" x14ac:dyDescent="0.2">
      <c r="B58" s="28">
        <v>31</v>
      </c>
      <c r="D58" s="40"/>
      <c r="F58" s="68"/>
      <c r="G58" s="94"/>
      <c r="H58" s="49"/>
      <c r="I58" s="49"/>
      <c r="J58" s="53">
        <f t="shared" si="4"/>
        <v>0</v>
      </c>
      <c r="L58" s="16"/>
      <c r="M58" s="28"/>
      <c r="N58" s="51"/>
      <c r="O58" s="103"/>
      <c r="P58" s="51"/>
      <c r="Q58" s="53">
        <f t="shared" si="5"/>
        <v>0</v>
      </c>
      <c r="R58" s="128"/>
      <c r="U58" s="132"/>
    </row>
    <row r="59" spans="2:21" x14ac:dyDescent="0.2">
      <c r="B59" s="28">
        <v>32</v>
      </c>
      <c r="D59" s="40"/>
      <c r="F59" s="68"/>
      <c r="G59" s="94"/>
      <c r="H59" s="49"/>
      <c r="I59" s="49"/>
      <c r="J59" s="53">
        <f t="shared" si="4"/>
        <v>0</v>
      </c>
      <c r="L59" s="16"/>
      <c r="M59" s="28"/>
      <c r="N59" s="51"/>
      <c r="O59" s="103"/>
      <c r="P59" s="51"/>
      <c r="Q59" s="53">
        <f t="shared" si="5"/>
        <v>0</v>
      </c>
      <c r="R59" s="128"/>
      <c r="U59" s="132"/>
    </row>
    <row r="60" spans="2:21" x14ac:dyDescent="0.2">
      <c r="B60" s="28">
        <v>33</v>
      </c>
      <c r="D60" s="40"/>
      <c r="F60" s="68"/>
      <c r="G60" s="94"/>
      <c r="H60" s="49"/>
      <c r="I60" s="49"/>
      <c r="J60" s="53">
        <f t="shared" si="4"/>
        <v>0</v>
      </c>
      <c r="L60" s="16"/>
      <c r="M60" s="28"/>
      <c r="N60" s="51"/>
      <c r="O60" s="103"/>
      <c r="P60" s="51"/>
      <c r="Q60" s="53">
        <f t="shared" si="5"/>
        <v>0</v>
      </c>
      <c r="R60" s="128"/>
      <c r="U60" s="132"/>
    </row>
    <row r="61" spans="2:21" x14ac:dyDescent="0.2">
      <c r="B61" s="28">
        <v>34</v>
      </c>
      <c r="D61" s="40"/>
      <c r="F61" s="68"/>
      <c r="G61" s="94"/>
      <c r="H61" s="49"/>
      <c r="I61" s="49"/>
      <c r="J61" s="53">
        <f t="shared" si="4"/>
        <v>0</v>
      </c>
      <c r="L61" s="16"/>
      <c r="M61" s="28"/>
      <c r="N61" s="51"/>
      <c r="O61" s="103"/>
      <c r="P61" s="51"/>
      <c r="Q61" s="53">
        <f t="shared" si="5"/>
        <v>0</v>
      </c>
      <c r="R61" s="128"/>
      <c r="U61" s="132"/>
    </row>
    <row r="62" spans="2:21" x14ac:dyDescent="0.2">
      <c r="B62" s="28">
        <v>35</v>
      </c>
      <c r="D62" s="40"/>
      <c r="F62" s="68"/>
      <c r="G62" s="94"/>
      <c r="H62" s="49"/>
      <c r="I62" s="49"/>
      <c r="J62" s="53">
        <f t="shared" si="4"/>
        <v>0</v>
      </c>
      <c r="L62" s="16"/>
      <c r="M62" s="28"/>
      <c r="N62" s="51"/>
      <c r="O62" s="103"/>
      <c r="P62" s="51"/>
      <c r="Q62" s="53">
        <f t="shared" si="5"/>
        <v>0</v>
      </c>
      <c r="R62" s="128"/>
      <c r="U62" s="132"/>
    </row>
    <row r="63" spans="2:21" x14ac:dyDescent="0.2">
      <c r="B63" s="28">
        <v>36</v>
      </c>
      <c r="D63" s="40"/>
      <c r="F63" s="68"/>
      <c r="G63" s="94"/>
      <c r="H63" s="49"/>
      <c r="I63" s="49"/>
      <c r="J63" s="53">
        <f t="shared" si="4"/>
        <v>0</v>
      </c>
      <c r="L63" s="16"/>
      <c r="M63" s="28"/>
      <c r="N63" s="51"/>
      <c r="O63" s="103"/>
      <c r="P63" s="51"/>
      <c r="Q63" s="53">
        <f t="shared" si="5"/>
        <v>0</v>
      </c>
      <c r="R63" s="128"/>
      <c r="U63" s="132"/>
    </row>
    <row r="64" spans="2:21" ht="5.45" customHeight="1" x14ac:dyDescent="0.2">
      <c r="G64" s="95"/>
      <c r="H64" s="3"/>
      <c r="I64" s="3"/>
      <c r="J64" s="3"/>
      <c r="L64" s="16"/>
      <c r="N64" s="3"/>
      <c r="O64" s="109"/>
      <c r="P64" s="3"/>
      <c r="Q64" s="3"/>
      <c r="U64" s="132"/>
    </row>
    <row r="65" spans="2:21" x14ac:dyDescent="0.2">
      <c r="G65" s="118"/>
      <c r="H65" s="2"/>
      <c r="I65" s="2"/>
      <c r="J65" s="4"/>
      <c r="L65" s="16"/>
      <c r="N65" s="146" t="s">
        <v>4</v>
      </c>
      <c r="O65" s="146"/>
      <c r="P65" s="147"/>
      <c r="Q65" s="54">
        <f>SUM(Q52:Q63)</f>
        <v>0</v>
      </c>
      <c r="U65" s="132"/>
    </row>
    <row r="66" spans="2:21" x14ac:dyDescent="0.2">
      <c r="G66" s="97"/>
      <c r="H66" s="3"/>
      <c r="I66" s="3"/>
      <c r="J66" s="4"/>
      <c r="L66" s="16"/>
      <c r="M66" s="148" t="s">
        <v>23</v>
      </c>
      <c r="N66" s="148"/>
      <c r="O66" s="148"/>
      <c r="P66" s="148"/>
      <c r="Q66" s="51"/>
      <c r="U66" s="132"/>
    </row>
    <row r="67" spans="2:21" x14ac:dyDescent="0.2">
      <c r="G67" s="100"/>
      <c r="H67" s="3"/>
      <c r="I67" s="3"/>
      <c r="J67" s="4"/>
      <c r="L67" s="16"/>
      <c r="M67" s="30"/>
      <c r="N67" s="30"/>
      <c r="O67" s="108"/>
      <c r="P67" s="30"/>
      <c r="Q67" s="2"/>
      <c r="U67" s="132"/>
    </row>
    <row r="68" spans="2:21" x14ac:dyDescent="0.2">
      <c r="B68" s="28">
        <v>37</v>
      </c>
      <c r="D68" s="40"/>
      <c r="F68" s="68"/>
      <c r="G68" s="94"/>
      <c r="H68" s="49"/>
      <c r="I68" s="49"/>
      <c r="J68" s="53">
        <f t="shared" ref="J68:J79" si="6">G68+H68-I68</f>
        <v>0</v>
      </c>
      <c r="L68" s="16"/>
      <c r="M68" s="70"/>
      <c r="N68" s="51"/>
      <c r="O68" s="103"/>
      <c r="P68" s="51"/>
      <c r="Q68" s="53">
        <f t="shared" ref="Q68:Q79" si="7">N68+O68-P68</f>
        <v>0</v>
      </c>
      <c r="R68" s="127"/>
      <c r="U68" s="132"/>
    </row>
    <row r="69" spans="2:21" x14ac:dyDescent="0.2">
      <c r="B69" s="28">
        <v>38</v>
      </c>
      <c r="D69" s="40"/>
      <c r="F69" s="68"/>
      <c r="G69" s="94"/>
      <c r="H69" s="49"/>
      <c r="I69" s="49"/>
      <c r="J69" s="53">
        <f t="shared" si="6"/>
        <v>0</v>
      </c>
      <c r="L69" s="16"/>
      <c r="M69" s="50"/>
      <c r="N69" s="51"/>
      <c r="O69" s="103"/>
      <c r="P69" s="51"/>
      <c r="Q69" s="53">
        <f t="shared" si="7"/>
        <v>0</v>
      </c>
      <c r="R69" s="127"/>
      <c r="U69" s="132"/>
    </row>
    <row r="70" spans="2:21" x14ac:dyDescent="0.2">
      <c r="B70" s="28">
        <v>39</v>
      </c>
      <c r="D70" s="40"/>
      <c r="F70" s="68"/>
      <c r="G70" s="94"/>
      <c r="H70" s="49"/>
      <c r="I70" s="49"/>
      <c r="J70" s="53">
        <f t="shared" si="6"/>
        <v>0</v>
      </c>
      <c r="L70" s="16"/>
      <c r="M70" s="50"/>
      <c r="N70" s="51"/>
      <c r="O70" s="103"/>
      <c r="P70" s="51"/>
      <c r="Q70" s="53">
        <f t="shared" si="7"/>
        <v>0</v>
      </c>
      <c r="R70" s="127"/>
      <c r="U70" s="132"/>
    </row>
    <row r="71" spans="2:21" x14ac:dyDescent="0.2">
      <c r="B71" s="28">
        <v>40</v>
      </c>
      <c r="D71" s="40"/>
      <c r="F71" s="68"/>
      <c r="G71" s="94"/>
      <c r="H71" s="49"/>
      <c r="I71" s="49"/>
      <c r="J71" s="53">
        <f t="shared" si="6"/>
        <v>0</v>
      </c>
      <c r="L71" s="16"/>
      <c r="M71" s="50"/>
      <c r="N71" s="51"/>
      <c r="O71" s="103"/>
      <c r="P71" s="51"/>
      <c r="Q71" s="53">
        <f t="shared" si="7"/>
        <v>0</v>
      </c>
      <c r="R71" s="127"/>
      <c r="U71" s="132"/>
    </row>
    <row r="72" spans="2:21" x14ac:dyDescent="0.2">
      <c r="B72" s="28">
        <v>41</v>
      </c>
      <c r="D72" s="40"/>
      <c r="F72" s="68"/>
      <c r="G72" s="94"/>
      <c r="H72" s="49"/>
      <c r="I72" s="49"/>
      <c r="J72" s="53">
        <f t="shared" si="6"/>
        <v>0</v>
      </c>
      <c r="L72" s="16"/>
      <c r="M72" s="50"/>
      <c r="N72" s="51"/>
      <c r="O72" s="103"/>
      <c r="P72" s="51"/>
      <c r="Q72" s="53">
        <f t="shared" si="7"/>
        <v>0</v>
      </c>
      <c r="R72" s="127"/>
      <c r="U72" s="132"/>
    </row>
    <row r="73" spans="2:21" x14ac:dyDescent="0.2">
      <c r="B73" s="28">
        <v>42</v>
      </c>
      <c r="D73" s="40"/>
      <c r="F73" s="68"/>
      <c r="G73" s="94"/>
      <c r="H73" s="49"/>
      <c r="I73" s="49"/>
      <c r="J73" s="53">
        <f t="shared" si="6"/>
        <v>0</v>
      </c>
      <c r="L73" s="16"/>
      <c r="M73" s="50"/>
      <c r="N73" s="51"/>
      <c r="O73" s="103"/>
      <c r="P73" s="51"/>
      <c r="Q73" s="53">
        <f t="shared" si="7"/>
        <v>0</v>
      </c>
      <c r="R73" s="127"/>
      <c r="U73" s="132"/>
    </row>
    <row r="74" spans="2:21" x14ac:dyDescent="0.2">
      <c r="B74" s="28">
        <v>43</v>
      </c>
      <c r="D74" s="40"/>
      <c r="F74" s="68"/>
      <c r="G74" s="94"/>
      <c r="H74" s="49"/>
      <c r="I74" s="49"/>
      <c r="J74" s="53">
        <f t="shared" si="6"/>
        <v>0</v>
      </c>
      <c r="L74" s="16"/>
      <c r="M74" s="50"/>
      <c r="N74" s="51"/>
      <c r="O74" s="103"/>
      <c r="P74" s="51"/>
      <c r="Q74" s="53">
        <f t="shared" si="7"/>
        <v>0</v>
      </c>
      <c r="R74" s="127"/>
      <c r="U74" s="132"/>
    </row>
    <row r="75" spans="2:21" x14ac:dyDescent="0.2">
      <c r="B75" s="28">
        <v>44</v>
      </c>
      <c r="D75" s="40"/>
      <c r="F75" s="68"/>
      <c r="G75" s="94"/>
      <c r="H75" s="49"/>
      <c r="I75" s="49"/>
      <c r="J75" s="53">
        <f t="shared" si="6"/>
        <v>0</v>
      </c>
      <c r="L75" s="16"/>
      <c r="M75" s="50"/>
      <c r="N75" s="51"/>
      <c r="O75" s="103"/>
      <c r="P75" s="51"/>
      <c r="Q75" s="53">
        <f t="shared" si="7"/>
        <v>0</v>
      </c>
      <c r="R75" s="127"/>
      <c r="U75" s="132"/>
    </row>
    <row r="76" spans="2:21" x14ac:dyDescent="0.2">
      <c r="B76" s="28">
        <v>45</v>
      </c>
      <c r="D76" s="40"/>
      <c r="F76" s="68"/>
      <c r="G76" s="94"/>
      <c r="H76" s="49"/>
      <c r="I76" s="49"/>
      <c r="J76" s="53">
        <f t="shared" si="6"/>
        <v>0</v>
      </c>
      <c r="L76" s="16"/>
      <c r="M76" s="50"/>
      <c r="N76" s="51"/>
      <c r="O76" s="103"/>
      <c r="P76" s="51"/>
      <c r="Q76" s="53">
        <f t="shared" si="7"/>
        <v>0</v>
      </c>
      <c r="R76" s="127"/>
      <c r="U76" s="132"/>
    </row>
    <row r="77" spans="2:21" x14ac:dyDescent="0.2">
      <c r="B77" s="28">
        <v>46</v>
      </c>
      <c r="D77" s="40"/>
      <c r="F77" s="68"/>
      <c r="G77" s="94"/>
      <c r="H77" s="49"/>
      <c r="I77" s="49"/>
      <c r="J77" s="53">
        <f t="shared" si="6"/>
        <v>0</v>
      </c>
      <c r="L77" s="16"/>
      <c r="M77" s="50"/>
      <c r="N77" s="51"/>
      <c r="O77" s="103"/>
      <c r="P77" s="51"/>
      <c r="Q77" s="53">
        <f t="shared" si="7"/>
        <v>0</v>
      </c>
      <c r="R77" s="127"/>
      <c r="U77" s="132"/>
    </row>
    <row r="78" spans="2:21" x14ac:dyDescent="0.2">
      <c r="B78" s="28">
        <v>47</v>
      </c>
      <c r="D78" s="40"/>
      <c r="F78" s="68"/>
      <c r="G78" s="94"/>
      <c r="H78" s="49"/>
      <c r="I78" s="49"/>
      <c r="J78" s="53">
        <f t="shared" si="6"/>
        <v>0</v>
      </c>
      <c r="L78" s="16"/>
      <c r="M78" s="50"/>
      <c r="N78" s="51"/>
      <c r="O78" s="103"/>
      <c r="P78" s="51"/>
      <c r="Q78" s="53">
        <f t="shared" si="7"/>
        <v>0</v>
      </c>
      <c r="R78" s="127"/>
      <c r="U78" s="132"/>
    </row>
    <row r="79" spans="2:21" x14ac:dyDescent="0.2">
      <c r="B79" s="28">
        <v>48</v>
      </c>
      <c r="D79" s="40"/>
      <c r="F79" s="68"/>
      <c r="G79" s="94"/>
      <c r="H79" s="49"/>
      <c r="I79" s="49"/>
      <c r="J79" s="53">
        <f t="shared" si="6"/>
        <v>0</v>
      </c>
      <c r="L79" s="16"/>
      <c r="M79" s="50"/>
      <c r="N79" s="51"/>
      <c r="O79" s="103"/>
      <c r="P79" s="51"/>
      <c r="Q79" s="53">
        <f t="shared" si="7"/>
        <v>0</v>
      </c>
      <c r="R79" s="127"/>
      <c r="U79" s="132"/>
    </row>
    <row r="80" spans="2:21" ht="5.45" customHeight="1" x14ac:dyDescent="0.2">
      <c r="H80" s="3"/>
      <c r="I80" s="3"/>
      <c r="J80" s="3"/>
      <c r="L80" s="17"/>
      <c r="N80" s="3"/>
      <c r="O80" s="109"/>
      <c r="P80" s="3"/>
      <c r="Q80" s="3"/>
    </row>
    <row r="81" spans="2:20" x14ac:dyDescent="0.2">
      <c r="B81" s="142"/>
      <c r="C81" s="142"/>
      <c r="D81" s="142"/>
      <c r="E81" s="142"/>
      <c r="F81" s="142"/>
      <c r="G81" s="142"/>
      <c r="H81" s="142"/>
      <c r="I81" s="142"/>
      <c r="J81" s="4"/>
      <c r="K81" s="142"/>
      <c r="L81" s="142"/>
      <c r="N81" s="146" t="s">
        <v>25</v>
      </c>
      <c r="O81" s="146"/>
      <c r="P81" s="147"/>
      <c r="Q81" s="54">
        <f>SUM(Q68:Q79)</f>
        <v>0</v>
      </c>
    </row>
    <row r="82" spans="2:20" x14ac:dyDescent="0.2">
      <c r="B82" s="142"/>
      <c r="C82" s="142"/>
      <c r="D82" s="142"/>
      <c r="E82" s="142"/>
      <c r="F82" s="142"/>
      <c r="G82" s="142"/>
      <c r="H82" s="142"/>
      <c r="I82" s="142"/>
      <c r="J82" s="4"/>
      <c r="K82" s="142"/>
      <c r="L82" s="142"/>
      <c r="M82" s="148" t="s">
        <v>23</v>
      </c>
      <c r="N82" s="148"/>
      <c r="O82" s="148"/>
      <c r="P82" s="148"/>
      <c r="Q82" s="51"/>
    </row>
    <row r="83" spans="2:20" ht="21.75" customHeight="1" x14ac:dyDescent="0.2">
      <c r="B83" s="142"/>
      <c r="C83" s="142"/>
      <c r="D83" s="142"/>
      <c r="E83" s="142"/>
      <c r="F83" s="142"/>
      <c r="G83" s="142"/>
      <c r="H83" s="142"/>
      <c r="I83" s="142"/>
      <c r="J83" s="4"/>
      <c r="K83" s="142"/>
      <c r="L83" s="142"/>
      <c r="M83" s="30"/>
      <c r="N83" s="30"/>
      <c r="O83" s="99"/>
      <c r="P83" s="30"/>
      <c r="Q83" s="2"/>
      <c r="R83" s="166" t="s">
        <v>51</v>
      </c>
    </row>
    <row r="84" spans="2:20" ht="15.15" customHeight="1" x14ac:dyDescent="0.2">
      <c r="H84" s="3"/>
      <c r="I84" s="3"/>
      <c r="J84" s="3"/>
      <c r="L84" s="141"/>
      <c r="O84" s="100"/>
      <c r="R84" s="167"/>
    </row>
    <row r="85" spans="2:20" ht="13.1" customHeight="1" x14ac:dyDescent="0.2">
      <c r="F85" s="31" t="s">
        <v>14</v>
      </c>
      <c r="G85" s="101">
        <f>SUM(G16:G79)</f>
        <v>0</v>
      </c>
      <c r="H85" s="54">
        <f>SUM(H16:H79)</f>
        <v>0</v>
      </c>
      <c r="I85" s="54">
        <f>SUM(I16:I79)</f>
        <v>0</v>
      </c>
      <c r="J85" s="54">
        <f>SUM(J16:J79)</f>
        <v>0</v>
      </c>
      <c r="L85" s="141"/>
      <c r="M85" s="31" t="s">
        <v>14</v>
      </c>
      <c r="N85" s="1">
        <f>SUM(N16:N79)</f>
        <v>0</v>
      </c>
      <c r="O85" s="104">
        <f>SUM(O16:O79)</f>
        <v>0</v>
      </c>
      <c r="P85" s="1">
        <f>SUM(P16:P79)</f>
        <v>0</v>
      </c>
      <c r="Q85" s="1">
        <f>SUM(Q29+Q45+Q65+Q81)</f>
        <v>0</v>
      </c>
      <c r="R85" s="131">
        <f>((SUMPRODUCT((Q16:Q27&lt;&gt;0)*1,(R16:R27="X")*1))+(SUMPRODUCT((Q32:Q43&lt;&gt;0)*1,(R32:R43="X")*1))+(SUMPRODUCT((Q52:Q63&lt;&gt;0)*1,(R52:R63="X")*1))+(SUMPRODUCT((Q68:Q79&lt;&gt;0)*1,(R68:R79="X")*1)))</f>
        <v>0</v>
      </c>
    </row>
    <row r="86" spans="2:20" x14ac:dyDescent="0.2">
      <c r="L86" s="141"/>
      <c r="O86" s="105"/>
    </row>
    <row r="87" spans="2:20" s="78" customFormat="1" ht="36" customHeight="1" x14ac:dyDescent="0.2">
      <c r="D87" s="79" t="s">
        <v>37</v>
      </c>
      <c r="E87" s="80"/>
      <c r="G87" s="102" t="s">
        <v>47</v>
      </c>
      <c r="H87" s="79" t="s">
        <v>35</v>
      </c>
      <c r="I87" s="79" t="s">
        <v>22</v>
      </c>
      <c r="J87" s="79" t="s">
        <v>5</v>
      </c>
      <c r="L87" s="141"/>
      <c r="N87" s="81" t="s">
        <v>45</v>
      </c>
      <c r="O87" s="106" t="s">
        <v>36</v>
      </c>
      <c r="P87" s="79" t="s">
        <v>6</v>
      </c>
      <c r="Q87" s="79" t="s">
        <v>19</v>
      </c>
      <c r="R87" s="79" t="s">
        <v>49</v>
      </c>
    </row>
    <row r="88" spans="2:20" ht="5.45" customHeight="1" thickBot="1" x14ac:dyDescent="0.25">
      <c r="D88" s="34"/>
      <c r="G88" s="122"/>
      <c r="H88" s="34"/>
      <c r="I88" s="58"/>
      <c r="J88" s="58"/>
      <c r="L88" s="141"/>
      <c r="N88" s="34"/>
      <c r="O88" s="107"/>
      <c r="P88" s="34"/>
      <c r="Q88" s="60"/>
      <c r="R88" s="34"/>
    </row>
    <row r="89" spans="2:20" ht="13.95" customHeight="1" thickBot="1" x14ac:dyDescent="0.25">
      <c r="D89" s="89"/>
      <c r="G89" s="123"/>
      <c r="H89" s="124">
        <f>ROUNDDOWN((G89*D89)/100,2)</f>
        <v>0</v>
      </c>
      <c r="I89" s="92"/>
      <c r="J89" s="75">
        <f>H89-I89</f>
        <v>0</v>
      </c>
      <c r="L89" s="141"/>
      <c r="N89" s="35"/>
      <c r="O89" s="98">
        <f>ROUNDDOWN((N89*D89)/100,2)</f>
        <v>0</v>
      </c>
      <c r="P89" s="36"/>
      <c r="Q89" s="75">
        <f>O89-P89</f>
        <v>0</v>
      </c>
      <c r="R89" s="129" t="e">
        <f>((SUMPRODUCT((Q16:Q27&lt;&gt;0)*1, (R16:R27="X")*1))+(SUMPRODUCT((Q32:Q43&lt;&gt;0)*1, (R32:R43="X")*1))+(SUMPRODUCT((Q52:Q63&lt;&gt;0)*1, (R52:R63="X")*1))+(SUMPRODUCT((Q68:Q79&lt;&gt;0)*1, (R68:R79="X")*1)))/((SUMPRODUCT((Q16:Q27&lt;&gt;0)*1)+SUMPRODUCT((Q32:Q43&lt;&gt;0)*1)+SUMPRODUCT((Q52:Q63&lt;&gt;0)*1)+SUMPRODUCT((Q68:Q79&lt;&gt;0)*1)))*100</f>
        <v>#DIV/0!</v>
      </c>
      <c r="T89" s="130"/>
    </row>
    <row r="90" spans="2:20" ht="11.4" customHeight="1" x14ac:dyDescent="0.2">
      <c r="G90" s="93" t="str">
        <f>IF( ISBLANK(G89),"Bitte geben Sie Ihre insgesamt förderfähigen Personalausgaben an.", "")</f>
        <v>Bitte geben Sie Ihre insgesamt förderfähigen Personalausgaben an.</v>
      </c>
      <c r="I90" s="93"/>
      <c r="L90" s="17"/>
      <c r="O90" s="95"/>
    </row>
    <row r="91" spans="2:20" s="91" customFormat="1" ht="10.55" customHeight="1" x14ac:dyDescent="0.2">
      <c r="E91" s="90"/>
      <c r="G91" s="93"/>
      <c r="L91" s="90"/>
      <c r="O91" s="96"/>
      <c r="R91" s="97"/>
    </row>
    <row r="92" spans="2:20" ht="12.1" customHeight="1" x14ac:dyDescent="0.2">
      <c r="B92" s="37" t="s">
        <v>15</v>
      </c>
      <c r="H92" s="142"/>
      <c r="I92" s="142"/>
      <c r="J92" s="142"/>
      <c r="K92" s="142"/>
      <c r="L92" s="142"/>
      <c r="M92" s="175" t="s">
        <v>18</v>
      </c>
      <c r="N92" s="175"/>
      <c r="O92" s="175"/>
      <c r="P92" s="175"/>
      <c r="Q92" s="175"/>
    </row>
    <row r="93" spans="2:20" ht="3.25" customHeight="1" x14ac:dyDescent="0.2">
      <c r="B93" s="145" t="s">
        <v>16</v>
      </c>
      <c r="C93" s="145"/>
      <c r="D93" s="145"/>
      <c r="E93" s="145"/>
      <c r="F93" s="145"/>
      <c r="G93" s="145"/>
      <c r="H93" s="145"/>
      <c r="I93" s="145"/>
      <c r="J93" s="145"/>
      <c r="L93" s="17"/>
      <c r="M93" s="175"/>
      <c r="N93" s="175"/>
      <c r="O93" s="175"/>
      <c r="P93" s="175"/>
      <c r="Q93" s="175"/>
    </row>
    <row r="94" spans="2:20" ht="15.15" customHeight="1" x14ac:dyDescent="0.2">
      <c r="B94" s="145"/>
      <c r="C94" s="145"/>
      <c r="D94" s="145"/>
      <c r="E94" s="145"/>
      <c r="F94" s="145"/>
      <c r="G94" s="145"/>
      <c r="H94" s="145"/>
      <c r="I94" s="145"/>
      <c r="J94" s="145"/>
      <c r="L94" s="17"/>
      <c r="M94" s="176"/>
      <c r="N94" s="176"/>
      <c r="O94" s="176"/>
      <c r="P94" s="176"/>
      <c r="Q94" s="176"/>
    </row>
    <row r="95" spans="2:20" ht="18" customHeight="1" x14ac:dyDescent="0.2">
      <c r="D95" s="17"/>
      <c r="H95" s="71" t="s">
        <v>41</v>
      </c>
      <c r="I95" s="17"/>
      <c r="J95" s="17"/>
      <c r="L95" s="17"/>
      <c r="O95" s="97"/>
    </row>
    <row r="96" spans="2:20" ht="10.199999999999999" customHeight="1" x14ac:dyDescent="0.2">
      <c r="B96" s="180" t="s">
        <v>17</v>
      </c>
      <c r="C96" s="181"/>
      <c r="D96" s="181"/>
      <c r="E96" s="181"/>
      <c r="F96" s="182"/>
      <c r="G96" s="42"/>
      <c r="H96" s="138" t="s">
        <v>42</v>
      </c>
      <c r="I96" s="139"/>
      <c r="J96" s="140"/>
      <c r="K96" s="56"/>
      <c r="L96" s="138" t="s">
        <v>20</v>
      </c>
      <c r="M96" s="139"/>
      <c r="N96" s="140"/>
      <c r="P96" s="138" t="s">
        <v>20</v>
      </c>
      <c r="Q96" s="139"/>
      <c r="R96" s="140"/>
    </row>
    <row r="97" spans="2:18" ht="40.450000000000003" customHeight="1" x14ac:dyDescent="0.2">
      <c r="B97" s="177"/>
      <c r="C97" s="178"/>
      <c r="D97" s="178"/>
      <c r="E97" s="178"/>
      <c r="F97" s="179"/>
      <c r="G97" s="42"/>
      <c r="H97" s="183"/>
      <c r="I97" s="184"/>
      <c r="J97" s="185"/>
      <c r="K97" s="57"/>
      <c r="L97" s="119"/>
      <c r="M97" s="120"/>
      <c r="N97" s="121"/>
      <c r="P97" s="172"/>
      <c r="Q97" s="173"/>
      <c r="R97" s="174"/>
    </row>
    <row r="98" spans="2:18" x14ac:dyDescent="0.2">
      <c r="K98" s="17"/>
      <c r="L98" s="17"/>
    </row>
    <row r="100" spans="2:18" ht="42.15" customHeight="1" x14ac:dyDescent="0.2"/>
  </sheetData>
  <sheetProtection password="DFB7" sheet="1" objects="1" scenarios="1" selectLockedCells="1"/>
  <mergeCells count="42">
    <mergeCell ref="P97:R97"/>
    <mergeCell ref="M92:Q94"/>
    <mergeCell ref="B97:F97"/>
    <mergeCell ref="B96:F96"/>
    <mergeCell ref="H97:J97"/>
    <mergeCell ref="R83:R84"/>
    <mergeCell ref="M66:P66"/>
    <mergeCell ref="M8:O8"/>
    <mergeCell ref="M82:P82"/>
    <mergeCell ref="M10:R10"/>
    <mergeCell ref="B5:G5"/>
    <mergeCell ref="H5:M5"/>
    <mergeCell ref="B13:B14"/>
    <mergeCell ref="F13:J13"/>
    <mergeCell ref="M7:O7"/>
    <mergeCell ref="B10:J10"/>
    <mergeCell ref="G6:G9"/>
    <mergeCell ref="B7:F7"/>
    <mergeCell ref="H7:J7"/>
    <mergeCell ref="H8:J8"/>
    <mergeCell ref="B8:F8"/>
    <mergeCell ref="G11:G12"/>
    <mergeCell ref="D13:D14"/>
    <mergeCell ref="M13:R13"/>
    <mergeCell ref="M49:R49"/>
    <mergeCell ref="N45:P45"/>
    <mergeCell ref="N65:P65"/>
    <mergeCell ref="M30:P30"/>
    <mergeCell ref="N29:P29"/>
    <mergeCell ref="M46:P46"/>
    <mergeCell ref="D49:D50"/>
    <mergeCell ref="F49:J49"/>
    <mergeCell ref="H96:J96"/>
    <mergeCell ref="L84:L89"/>
    <mergeCell ref="H92:L92"/>
    <mergeCell ref="B81:I83"/>
    <mergeCell ref="K81:L83"/>
    <mergeCell ref="B49:B50"/>
    <mergeCell ref="B93:J94"/>
    <mergeCell ref="L96:N96"/>
    <mergeCell ref="N81:P81"/>
    <mergeCell ref="P96:R96"/>
  </mergeCells>
  <conditionalFormatting sqref="Q18">
    <cfRule type="cellIs" dxfId="95" priority="114" stopIfTrue="1" operator="equal">
      <formula>0</formula>
    </cfRule>
    <cfRule type="cellIs" dxfId="94" priority="115" stopIfTrue="1" operator="notEqual">
      <formula>$J$18</formula>
    </cfRule>
  </conditionalFormatting>
  <conditionalFormatting sqref="Q19">
    <cfRule type="cellIs" dxfId="93" priority="112" stopIfTrue="1" operator="equal">
      <formula>0</formula>
    </cfRule>
    <cfRule type="cellIs" dxfId="92" priority="113" stopIfTrue="1" operator="notEqual">
      <formula>$J$19</formula>
    </cfRule>
  </conditionalFormatting>
  <conditionalFormatting sqref="Q20">
    <cfRule type="cellIs" dxfId="91" priority="110" stopIfTrue="1" operator="equal">
      <formula>0</formula>
    </cfRule>
    <cfRule type="cellIs" dxfId="90" priority="111" stopIfTrue="1" operator="notEqual">
      <formula>$J$20</formula>
    </cfRule>
  </conditionalFormatting>
  <conditionalFormatting sqref="Q21">
    <cfRule type="cellIs" dxfId="89" priority="108" stopIfTrue="1" operator="equal">
      <formula>0</formula>
    </cfRule>
    <cfRule type="cellIs" dxfId="88" priority="109" stopIfTrue="1" operator="notEqual">
      <formula>$J$21</formula>
    </cfRule>
  </conditionalFormatting>
  <conditionalFormatting sqref="Q22">
    <cfRule type="cellIs" dxfId="87" priority="106" stopIfTrue="1" operator="equal">
      <formula>0</formula>
    </cfRule>
    <cfRule type="cellIs" dxfId="86" priority="107" stopIfTrue="1" operator="notEqual">
      <formula>$J$22</formula>
    </cfRule>
  </conditionalFormatting>
  <conditionalFormatting sqref="Q23">
    <cfRule type="cellIs" dxfId="85" priority="104" stopIfTrue="1" operator="equal">
      <formula>0</formula>
    </cfRule>
    <cfRule type="cellIs" dxfId="84" priority="105" stopIfTrue="1" operator="notEqual">
      <formula>$J$23</formula>
    </cfRule>
  </conditionalFormatting>
  <conditionalFormatting sqref="Q24">
    <cfRule type="cellIs" dxfId="83" priority="102" stopIfTrue="1" operator="equal">
      <formula>0</formula>
    </cfRule>
    <cfRule type="cellIs" dxfId="82" priority="103" stopIfTrue="1" operator="notEqual">
      <formula>$J$24</formula>
    </cfRule>
  </conditionalFormatting>
  <conditionalFormatting sqref="Q25">
    <cfRule type="cellIs" dxfId="81" priority="100" stopIfTrue="1" operator="equal">
      <formula>0</formula>
    </cfRule>
    <cfRule type="cellIs" dxfId="80" priority="101" stopIfTrue="1" operator="notEqual">
      <formula>$J$25</formula>
    </cfRule>
  </conditionalFormatting>
  <conditionalFormatting sqref="Q26">
    <cfRule type="cellIs" dxfId="79" priority="98" stopIfTrue="1" operator="equal">
      <formula>0</formula>
    </cfRule>
    <cfRule type="cellIs" dxfId="78" priority="99" stopIfTrue="1" operator="notEqual">
      <formula>$J$26</formula>
    </cfRule>
  </conditionalFormatting>
  <conditionalFormatting sqref="Q27">
    <cfRule type="cellIs" dxfId="77" priority="96" stopIfTrue="1" operator="equal">
      <formula>0</formula>
    </cfRule>
    <cfRule type="cellIs" dxfId="76" priority="97" stopIfTrue="1" operator="notEqual">
      <formula>$J$27</formula>
    </cfRule>
  </conditionalFormatting>
  <conditionalFormatting sqref="Q32">
    <cfRule type="cellIs" dxfId="75" priority="94" stopIfTrue="1" operator="equal">
      <formula>0</formula>
    </cfRule>
    <cfRule type="cellIs" dxfId="74" priority="95" stopIfTrue="1" operator="notEqual">
      <formula>$J$32</formula>
    </cfRule>
  </conditionalFormatting>
  <conditionalFormatting sqref="Q33">
    <cfRule type="cellIs" dxfId="73" priority="92" stopIfTrue="1" operator="equal">
      <formula>0</formula>
    </cfRule>
    <cfRule type="cellIs" dxfId="72" priority="93" stopIfTrue="1" operator="notEqual">
      <formula>$J$33</formula>
    </cfRule>
  </conditionalFormatting>
  <conditionalFormatting sqref="Q34">
    <cfRule type="cellIs" dxfId="71" priority="90" stopIfTrue="1" operator="equal">
      <formula>0</formula>
    </cfRule>
    <cfRule type="cellIs" dxfId="70" priority="91" stopIfTrue="1" operator="notEqual">
      <formula>$J$34</formula>
    </cfRule>
  </conditionalFormatting>
  <conditionalFormatting sqref="Q35">
    <cfRule type="cellIs" dxfId="69" priority="88" stopIfTrue="1" operator="equal">
      <formula>0</formula>
    </cfRule>
    <cfRule type="cellIs" dxfId="68" priority="89" stopIfTrue="1" operator="notEqual">
      <formula>$J$35</formula>
    </cfRule>
  </conditionalFormatting>
  <conditionalFormatting sqref="Q36">
    <cfRule type="cellIs" dxfId="67" priority="86" stopIfTrue="1" operator="equal">
      <formula>0</formula>
    </cfRule>
    <cfRule type="cellIs" dxfId="66" priority="87" stopIfTrue="1" operator="notEqual">
      <formula>$J$36</formula>
    </cfRule>
  </conditionalFormatting>
  <conditionalFormatting sqref="Q37">
    <cfRule type="cellIs" dxfId="65" priority="84" stopIfTrue="1" operator="equal">
      <formula>0</formula>
    </cfRule>
    <cfRule type="cellIs" dxfId="64" priority="85" stopIfTrue="1" operator="notEqual">
      <formula>$J$37</formula>
    </cfRule>
  </conditionalFormatting>
  <conditionalFormatting sqref="Q38">
    <cfRule type="cellIs" dxfId="63" priority="82" stopIfTrue="1" operator="equal">
      <formula>0</formula>
    </cfRule>
    <cfRule type="cellIs" dxfId="62" priority="83" stopIfTrue="1" operator="notEqual">
      <formula>$J$38</formula>
    </cfRule>
  </conditionalFormatting>
  <conditionalFormatting sqref="Q39">
    <cfRule type="cellIs" dxfId="61" priority="80" stopIfTrue="1" operator="equal">
      <formula>0</formula>
    </cfRule>
    <cfRule type="cellIs" dxfId="60" priority="81" stopIfTrue="1" operator="notEqual">
      <formula>$J$39</formula>
    </cfRule>
  </conditionalFormatting>
  <conditionalFormatting sqref="Q40">
    <cfRule type="cellIs" dxfId="59" priority="78" stopIfTrue="1" operator="equal">
      <formula>0</formula>
    </cfRule>
    <cfRule type="cellIs" dxfId="58" priority="79" stopIfTrue="1" operator="notEqual">
      <formula>$J$40</formula>
    </cfRule>
  </conditionalFormatting>
  <conditionalFormatting sqref="Q41">
    <cfRule type="cellIs" dxfId="57" priority="76" stopIfTrue="1" operator="equal">
      <formula>0</formula>
    </cfRule>
    <cfRule type="cellIs" dxfId="56" priority="77" stopIfTrue="1" operator="notEqual">
      <formula>$J$41</formula>
    </cfRule>
  </conditionalFormatting>
  <conditionalFormatting sqref="Q42">
    <cfRule type="cellIs" dxfId="55" priority="74" stopIfTrue="1" operator="equal">
      <formula>0</formula>
    </cfRule>
    <cfRule type="cellIs" dxfId="54" priority="75" stopIfTrue="1" operator="notEqual">
      <formula>$J$42</formula>
    </cfRule>
  </conditionalFormatting>
  <conditionalFormatting sqref="Q43">
    <cfRule type="cellIs" dxfId="53" priority="72" stopIfTrue="1" operator="equal">
      <formula>0</formula>
    </cfRule>
    <cfRule type="cellIs" dxfId="52" priority="73" stopIfTrue="1" operator="notEqual">
      <formula>$J$43</formula>
    </cfRule>
  </conditionalFormatting>
  <conditionalFormatting sqref="Q55">
    <cfRule type="cellIs" dxfId="51" priority="68" stopIfTrue="1" operator="equal">
      <formula>0</formula>
    </cfRule>
    <cfRule type="cellIs" dxfId="50" priority="69" stopIfTrue="1" operator="notEqual">
      <formula>$J$55</formula>
    </cfRule>
  </conditionalFormatting>
  <conditionalFormatting sqref="Q57">
    <cfRule type="cellIs" dxfId="49" priority="64" stopIfTrue="1" operator="equal">
      <formula>0</formula>
    </cfRule>
    <cfRule type="cellIs" dxfId="48" priority="65" stopIfTrue="1" operator="notEqual">
      <formula>$J$57</formula>
    </cfRule>
  </conditionalFormatting>
  <conditionalFormatting sqref="Q58">
    <cfRule type="cellIs" dxfId="47" priority="62" stopIfTrue="1" operator="equal">
      <formula>0</formula>
    </cfRule>
    <cfRule type="cellIs" dxfId="46" priority="63" stopIfTrue="1" operator="notEqual">
      <formula>$J$58</formula>
    </cfRule>
  </conditionalFormatting>
  <conditionalFormatting sqref="Q59">
    <cfRule type="cellIs" dxfId="45" priority="60" stopIfTrue="1" operator="equal">
      <formula>0</formula>
    </cfRule>
    <cfRule type="cellIs" dxfId="44" priority="61" stopIfTrue="1" operator="notEqual">
      <formula>$J$59</formula>
    </cfRule>
  </conditionalFormatting>
  <conditionalFormatting sqref="Q60">
    <cfRule type="cellIs" dxfId="43" priority="58" stopIfTrue="1" operator="equal">
      <formula>0</formula>
    </cfRule>
    <cfRule type="cellIs" dxfId="42" priority="59" stopIfTrue="1" operator="notEqual">
      <formula>$J$60</formula>
    </cfRule>
  </conditionalFormatting>
  <conditionalFormatting sqref="Q61">
    <cfRule type="cellIs" dxfId="41" priority="56" stopIfTrue="1" operator="equal">
      <formula>0</formula>
    </cfRule>
    <cfRule type="cellIs" dxfId="40" priority="57" stopIfTrue="1" operator="notEqual">
      <formula>$J$61</formula>
    </cfRule>
  </conditionalFormatting>
  <conditionalFormatting sqref="Q62">
    <cfRule type="cellIs" dxfId="39" priority="54" stopIfTrue="1" operator="equal">
      <formula>0</formula>
    </cfRule>
    <cfRule type="cellIs" dxfId="38" priority="55" stopIfTrue="1" operator="notEqual">
      <formula>$J$62</formula>
    </cfRule>
  </conditionalFormatting>
  <conditionalFormatting sqref="Q63">
    <cfRule type="cellIs" dxfId="37" priority="52" stopIfTrue="1" operator="equal">
      <formula>0</formula>
    </cfRule>
    <cfRule type="cellIs" dxfId="36" priority="53" stopIfTrue="1" operator="notEqual">
      <formula>$J$63</formula>
    </cfRule>
  </conditionalFormatting>
  <conditionalFormatting sqref="Q69">
    <cfRule type="cellIs" dxfId="35" priority="48" stopIfTrue="1" operator="equal">
      <formula>0</formula>
    </cfRule>
    <cfRule type="cellIs" dxfId="34" priority="49" stopIfTrue="1" operator="notEqual">
      <formula>$J$69</formula>
    </cfRule>
  </conditionalFormatting>
  <conditionalFormatting sqref="Q70">
    <cfRule type="cellIs" dxfId="33" priority="46" stopIfTrue="1" operator="equal">
      <formula>0</formula>
    </cfRule>
    <cfRule type="cellIs" dxfId="32" priority="47" stopIfTrue="1" operator="notEqual">
      <formula>$J$70</formula>
    </cfRule>
  </conditionalFormatting>
  <conditionalFormatting sqref="Q71">
    <cfRule type="cellIs" dxfId="31" priority="44" stopIfTrue="1" operator="equal">
      <formula>0</formula>
    </cfRule>
    <cfRule type="cellIs" dxfId="30" priority="45" stopIfTrue="1" operator="notEqual">
      <formula>$J$71</formula>
    </cfRule>
  </conditionalFormatting>
  <conditionalFormatting sqref="Q72">
    <cfRule type="cellIs" dxfId="29" priority="42" stopIfTrue="1" operator="equal">
      <formula>0</formula>
    </cfRule>
    <cfRule type="cellIs" dxfId="28" priority="43" stopIfTrue="1" operator="notEqual">
      <formula>$J$72</formula>
    </cfRule>
  </conditionalFormatting>
  <conditionalFormatting sqref="Q73">
    <cfRule type="cellIs" dxfId="27" priority="40" stopIfTrue="1" operator="equal">
      <formula>0</formula>
    </cfRule>
    <cfRule type="cellIs" dxfId="26" priority="41" stopIfTrue="1" operator="notEqual">
      <formula>$J$73</formula>
    </cfRule>
  </conditionalFormatting>
  <conditionalFormatting sqref="Q74">
    <cfRule type="cellIs" dxfId="25" priority="38" stopIfTrue="1" operator="equal">
      <formula>0</formula>
    </cfRule>
    <cfRule type="cellIs" dxfId="24" priority="39" stopIfTrue="1" operator="notEqual">
      <formula>$J$74</formula>
    </cfRule>
  </conditionalFormatting>
  <conditionalFormatting sqref="Q75">
    <cfRule type="cellIs" dxfId="23" priority="36" stopIfTrue="1" operator="equal">
      <formula>0</formula>
    </cfRule>
    <cfRule type="cellIs" dxfId="22" priority="37" stopIfTrue="1" operator="notEqual">
      <formula>$J$75</formula>
    </cfRule>
  </conditionalFormatting>
  <conditionalFormatting sqref="Q76">
    <cfRule type="cellIs" dxfId="21" priority="34" stopIfTrue="1" operator="equal">
      <formula>0</formula>
    </cfRule>
    <cfRule type="cellIs" dxfId="20" priority="35" stopIfTrue="1" operator="notEqual">
      <formula>$J$76</formula>
    </cfRule>
  </conditionalFormatting>
  <conditionalFormatting sqref="Q77">
    <cfRule type="cellIs" dxfId="19" priority="32" stopIfTrue="1" operator="equal">
      <formula>0</formula>
    </cfRule>
    <cfRule type="cellIs" dxfId="18" priority="33" stopIfTrue="1" operator="notEqual">
      <formula>$J$77</formula>
    </cfRule>
  </conditionalFormatting>
  <conditionalFormatting sqref="Q78">
    <cfRule type="cellIs" dxfId="17" priority="30" stopIfTrue="1" operator="equal">
      <formula>0</formula>
    </cfRule>
    <cfRule type="cellIs" dxfId="16" priority="31" stopIfTrue="1" operator="notEqual">
      <formula>$J$78</formula>
    </cfRule>
  </conditionalFormatting>
  <conditionalFormatting sqref="Q79">
    <cfRule type="cellIs" dxfId="15" priority="28" stopIfTrue="1" operator="equal">
      <formula>0</formula>
    </cfRule>
    <cfRule type="cellIs" dxfId="14" priority="29" stopIfTrue="1" operator="notEqual">
      <formula>$J$79</formula>
    </cfRule>
  </conditionalFormatting>
  <conditionalFormatting sqref="Q52">
    <cfRule type="cellIs" dxfId="13" priority="11" stopIfTrue="1" operator="equal">
      <formula>0</formula>
    </cfRule>
    <cfRule type="cellIs" dxfId="12" priority="12" stopIfTrue="1" operator="notEqual">
      <formula>$J$52</formula>
    </cfRule>
  </conditionalFormatting>
  <conditionalFormatting sqref="Q53">
    <cfRule type="cellIs" dxfId="11" priority="9" stopIfTrue="1" operator="equal">
      <formula>0</formula>
    </cfRule>
    <cfRule type="cellIs" dxfId="10" priority="10" stopIfTrue="1" operator="notEqual">
      <formula>$J$53</formula>
    </cfRule>
  </conditionalFormatting>
  <conditionalFormatting sqref="Q54">
    <cfRule type="cellIs" dxfId="9" priority="7" stopIfTrue="1" operator="equal">
      <formula>0</formula>
    </cfRule>
    <cfRule type="cellIs" dxfId="8" priority="8" stopIfTrue="1" operator="notEqual">
      <formula>$J$54</formula>
    </cfRule>
  </conditionalFormatting>
  <conditionalFormatting sqref="Q56">
    <cfRule type="cellIs" dxfId="7" priority="5" stopIfTrue="1" operator="equal">
      <formula>0</formula>
    </cfRule>
    <cfRule type="cellIs" dxfId="6" priority="6" stopIfTrue="1" operator="notEqual">
      <formula>$J$56</formula>
    </cfRule>
  </conditionalFormatting>
  <conditionalFormatting sqref="Q16">
    <cfRule type="cellIs" dxfId="5" priority="122" stopIfTrue="1" operator="equal">
      <formula>0</formula>
    </cfRule>
    <cfRule type="cellIs" dxfId="4" priority="123" stopIfTrue="1" operator="notEqual">
      <formula>$J$16</formula>
    </cfRule>
  </conditionalFormatting>
  <conditionalFormatting sqref="Q17">
    <cfRule type="cellIs" dxfId="3" priority="3" stopIfTrue="1" operator="equal">
      <formula>0</formula>
    </cfRule>
    <cfRule type="cellIs" dxfId="2" priority="4" stopIfTrue="1" operator="notEqual">
      <formula>$J$17</formula>
    </cfRule>
  </conditionalFormatting>
  <conditionalFormatting sqref="Q68">
    <cfRule type="cellIs" dxfId="1" priority="1" stopIfTrue="1" operator="equal">
      <formula>0</formula>
    </cfRule>
    <cfRule type="cellIs" dxfId="0" priority="2" stopIfTrue="1" operator="notEqual">
      <formula>$J$68</formula>
    </cfRule>
  </conditionalFormatting>
  <dataValidations count="1">
    <dataValidation type="list" showInputMessage="1" showErrorMessage="1" sqref="R16:R27 R32:R43 R52:R63 R68:R79">
      <formula1>$T$17:$T$18</formula1>
    </dataValidation>
  </dataValidations>
  <hyperlinks>
    <hyperlink ref="H5" r:id="rId1"/>
  </hyperlinks>
  <pageMargins left="0.39370078740157483" right="0.39370078740157483" top="0.55118110236220474" bottom="0.39370078740157483" header="0.31496062992125984" footer="0.19685039370078741"/>
  <pageSetup paperSize="9" scale="75" fitToHeight="0" orientation="landscape" r:id="rId2"/>
  <headerFooter differentOddEven="1" differentFirst="1" scaleWithDoc="0" alignWithMargins="0"/>
  <rowBreaks count="1" manualBreakCount="1">
    <brk id="47" max="16383" man="1"/>
  </rowBreaks>
  <drawing r:id="rId3"/>
  <legacyDrawing r:id="rId4"/>
  <oleObjects>
    <mc:AlternateContent xmlns:mc="http://schemas.openxmlformats.org/markup-compatibility/2006">
      <mc:Choice Requires="x14">
        <oleObject progId="Word.Document.12" shapeId="1025" r:id="rId5">
          <objectPr defaultSize="0" autoPict="0" r:id="rId6">
            <anchor moveWithCells="1">
              <from>
                <xdr:col>0</xdr:col>
                <xdr:colOff>267419</xdr:colOff>
                <xdr:row>99</xdr:row>
                <xdr:rowOff>189781</xdr:rowOff>
              </from>
              <to>
                <xdr:col>16</xdr:col>
                <xdr:colOff>690113</xdr:colOff>
                <xdr:row>99</xdr:row>
                <xdr:rowOff>508958</xdr:rowOff>
              </to>
            </anchor>
          </objectPr>
        </oleObject>
      </mc:Choice>
      <mc:Fallback>
        <oleObject progId="Word.Document.12" shapeId="1025" r:id="rId5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Q42"/>
  <sheetViews>
    <sheetView windowProtection="1" showGridLines="0" view="pageBreakPreview" zoomScaleNormal="100" zoomScaleSheetLayoutView="100" workbookViewId="0">
      <selection activeCell="E42" sqref="E42:G42"/>
    </sheetView>
  </sheetViews>
  <sheetFormatPr baseColWidth="10" defaultColWidth="11.5" defaultRowHeight="12.9" x14ac:dyDescent="0.2"/>
  <cols>
    <col min="1" max="1" width="4.125" style="62" customWidth="1"/>
    <col min="2" max="2" width="3.5" style="62" customWidth="1"/>
    <col min="3" max="3" width="0.875" style="62" customWidth="1"/>
    <col min="4" max="4" width="12.375" style="62" customWidth="1"/>
    <col min="5" max="6" width="11.5" style="62" customWidth="1"/>
    <col min="7" max="10" width="11.5" style="62"/>
    <col min="11" max="11" width="3.125" style="62" customWidth="1"/>
    <col min="12" max="12" width="5.625" style="62" customWidth="1"/>
    <col min="13" max="13" width="6.5" style="62" customWidth="1"/>
    <col min="14" max="16384" width="11.5" style="62"/>
  </cols>
  <sheetData>
    <row r="1" spans="1:17" ht="10.199999999999999" customHeight="1" x14ac:dyDescent="0.2"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</row>
    <row r="2" spans="1:17" ht="18.350000000000001" x14ac:dyDescent="0.2">
      <c r="A2" s="87"/>
      <c r="B2" s="192" t="s">
        <v>13</v>
      </c>
      <c r="C2" s="192"/>
      <c r="D2" s="192"/>
      <c r="E2" s="192"/>
      <c r="F2" s="192"/>
      <c r="G2" s="192"/>
      <c r="H2" s="192"/>
      <c r="I2" s="192"/>
      <c r="J2" s="192"/>
      <c r="K2" s="192"/>
      <c r="L2" s="192"/>
      <c r="M2" s="192"/>
      <c r="N2" s="192"/>
      <c r="O2" s="192"/>
      <c r="P2" s="74"/>
      <c r="Q2" s="61"/>
    </row>
    <row r="3" spans="1:17" ht="17.5" x14ac:dyDescent="0.2">
      <c r="A3" s="87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7"/>
      <c r="P3" s="87"/>
      <c r="Q3" s="61"/>
    </row>
    <row r="4" spans="1:17" x14ac:dyDescent="0.2">
      <c r="A4" s="87"/>
      <c r="B4" s="193" t="s">
        <v>8</v>
      </c>
      <c r="C4" s="194"/>
      <c r="D4" s="194"/>
      <c r="E4" s="194"/>
      <c r="F4" s="195"/>
      <c r="G4" s="15"/>
      <c r="H4" s="193" t="s">
        <v>9</v>
      </c>
      <c r="I4" s="194"/>
      <c r="J4" s="195"/>
      <c r="K4" s="15"/>
      <c r="L4" s="15"/>
      <c r="M4" s="15"/>
      <c r="N4" s="193" t="s">
        <v>11</v>
      </c>
      <c r="O4" s="194"/>
      <c r="P4" s="195"/>
      <c r="Q4" s="61"/>
    </row>
    <row r="5" spans="1:17" s="86" customFormat="1" ht="20.55" customHeight="1" x14ac:dyDescent="0.2">
      <c r="A5" s="84"/>
      <c r="B5" s="196">
        <f>Belegliste!B8</f>
        <v>0</v>
      </c>
      <c r="C5" s="197"/>
      <c r="D5" s="197"/>
      <c r="E5" s="197"/>
      <c r="F5" s="198"/>
      <c r="G5" s="85"/>
      <c r="H5" s="199">
        <f>Belegliste!H8</f>
        <v>0</v>
      </c>
      <c r="I5" s="200"/>
      <c r="J5" s="201"/>
      <c r="K5" s="85"/>
      <c r="L5" s="85"/>
      <c r="M5" s="85"/>
      <c r="N5" s="186">
        <f>Belegliste!M8</f>
        <v>0</v>
      </c>
      <c r="O5" s="187"/>
      <c r="P5" s="188"/>
      <c r="Q5" s="84"/>
    </row>
    <row r="7" spans="1:17" ht="12.6" x14ac:dyDescent="0.2">
      <c r="B7" s="62" t="s">
        <v>46</v>
      </c>
    </row>
    <row r="9" spans="1:17" ht="12.6" x14ac:dyDescent="0.2">
      <c r="B9" s="82"/>
      <c r="D9" s="62" t="s">
        <v>38</v>
      </c>
    </row>
    <row r="11" spans="1:17" x14ac:dyDescent="0.2">
      <c r="B11" s="82"/>
      <c r="D11" s="62" t="s">
        <v>39</v>
      </c>
    </row>
    <row r="12" spans="1:17" ht="12.6" x14ac:dyDescent="0.2">
      <c r="A12" s="82"/>
      <c r="B12" s="82"/>
      <c r="C12" s="82"/>
    </row>
    <row r="13" spans="1:17" ht="12.6" x14ac:dyDescent="0.2">
      <c r="A13" s="82"/>
      <c r="B13" s="82"/>
      <c r="C13" s="82"/>
      <c r="D13" s="62" t="s">
        <v>24</v>
      </c>
    </row>
    <row r="14" spans="1:17" ht="12.6" x14ac:dyDescent="0.2">
      <c r="A14" s="82"/>
      <c r="B14" s="82"/>
      <c r="C14" s="82"/>
    </row>
    <row r="15" spans="1:17" x14ac:dyDescent="0.2">
      <c r="A15" s="82"/>
      <c r="B15" s="82"/>
      <c r="C15" s="82"/>
      <c r="D15" s="62" t="s">
        <v>33</v>
      </c>
    </row>
    <row r="16" spans="1:17" ht="12.6" x14ac:dyDescent="0.2">
      <c r="A16" s="82"/>
      <c r="B16" s="82"/>
      <c r="C16" s="82"/>
    </row>
    <row r="17" spans="1:4" x14ac:dyDescent="0.2">
      <c r="A17" s="82"/>
      <c r="B17" s="82"/>
      <c r="C17" s="82"/>
      <c r="D17" s="62" t="s">
        <v>34</v>
      </c>
    </row>
    <row r="18" spans="1:4" ht="12.6" x14ac:dyDescent="0.2">
      <c r="A18" s="82"/>
      <c r="B18" s="82"/>
      <c r="C18" s="82"/>
    </row>
    <row r="41" spans="5:15" ht="10.199999999999999" customHeight="1" x14ac:dyDescent="0.2">
      <c r="E41" s="138" t="s">
        <v>20</v>
      </c>
      <c r="F41" s="139"/>
      <c r="G41" s="140"/>
      <c r="L41" s="138" t="s">
        <v>20</v>
      </c>
      <c r="M41" s="139"/>
      <c r="N41" s="139"/>
      <c r="O41" s="140"/>
    </row>
    <row r="42" spans="5:15" ht="40.450000000000003" customHeight="1" x14ac:dyDescent="0.2">
      <c r="E42" s="189"/>
      <c r="F42" s="190"/>
      <c r="G42" s="191"/>
      <c r="L42" s="189"/>
      <c r="M42" s="190"/>
      <c r="N42" s="190"/>
      <c r="O42" s="191"/>
    </row>
  </sheetData>
  <sheetProtection password="DFB7" sheet="1" objects="1" scenarios="1" selectLockedCells="1"/>
  <mergeCells count="11">
    <mergeCell ref="B2:O2"/>
    <mergeCell ref="B4:F4"/>
    <mergeCell ref="H4:J4"/>
    <mergeCell ref="N4:P4"/>
    <mergeCell ref="B5:F5"/>
    <mergeCell ref="H5:J5"/>
    <mergeCell ref="N5:P5"/>
    <mergeCell ref="E41:G41"/>
    <mergeCell ref="E42:G42"/>
    <mergeCell ref="L41:O41"/>
    <mergeCell ref="L42:O42"/>
  </mergeCells>
  <pageMargins left="0.70866141732283472" right="0.70866141732283472" top="0.78740157480314965" bottom="0.78740157480314965" header="0.31496062992125984" footer="0.31496062992125984"/>
  <pageSetup paperSize="9" scale="86" orientation="landscape" cellComments="asDisplayed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230" r:id="rId4" name="Check Box 182">
              <controlPr defaultSize="0" autoFill="0" autoLine="0" autoPict="0">
                <anchor moveWithCells="1">
                  <from>
                    <xdr:col>0</xdr:col>
                    <xdr:colOff>267419</xdr:colOff>
                    <xdr:row>7</xdr:row>
                    <xdr:rowOff>146649</xdr:rowOff>
                  </from>
                  <to>
                    <xdr:col>1</xdr:col>
                    <xdr:colOff>232913</xdr:colOff>
                    <xdr:row>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1" r:id="rId5" name="Check Box 183">
              <controlPr defaultSize="0" autoFill="0" autoLine="0" autoPict="0">
                <anchor moveWithCells="1">
                  <from>
                    <xdr:col>0</xdr:col>
                    <xdr:colOff>267419</xdr:colOff>
                    <xdr:row>9</xdr:row>
                    <xdr:rowOff>112143</xdr:rowOff>
                  </from>
                  <to>
                    <xdr:col>2</xdr:col>
                    <xdr:colOff>34506</xdr:colOff>
                    <xdr:row>11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2" r:id="rId6" name="Check Box 184">
              <controlPr defaultSize="0" autoFill="0" autoLine="0" autoPict="0">
                <anchor moveWithCells="1">
                  <from>
                    <xdr:col>0</xdr:col>
                    <xdr:colOff>267419</xdr:colOff>
                    <xdr:row>11</xdr:row>
                    <xdr:rowOff>112143</xdr:rowOff>
                  </from>
                  <to>
                    <xdr:col>2</xdr:col>
                    <xdr:colOff>25879</xdr:colOff>
                    <xdr:row>13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3" r:id="rId7" name="Check Box 185">
              <controlPr defaultSize="0" autoFill="0" autoLine="0" autoPict="0">
                <anchor moveWithCells="1">
                  <from>
                    <xdr:col>0</xdr:col>
                    <xdr:colOff>267419</xdr:colOff>
                    <xdr:row>13</xdr:row>
                    <xdr:rowOff>112143</xdr:rowOff>
                  </from>
                  <to>
                    <xdr:col>2</xdr:col>
                    <xdr:colOff>34506</xdr:colOff>
                    <xdr:row>15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234" r:id="rId8" name="Check Box 186">
              <controlPr defaultSize="0" autoFill="0" autoLine="0" autoPict="0">
                <anchor moveWithCells="1">
                  <from>
                    <xdr:col>0</xdr:col>
                    <xdr:colOff>267419</xdr:colOff>
                    <xdr:row>15</xdr:row>
                    <xdr:rowOff>112143</xdr:rowOff>
                  </from>
                  <to>
                    <xdr:col>2</xdr:col>
                    <xdr:colOff>34506</xdr:colOff>
                    <xdr:row>17</xdr:row>
                    <xdr:rowOff>51758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Belegliste</vt:lpstr>
      <vt:lpstr>Bearbeitungsvermerke SAB</vt:lpstr>
      <vt:lpstr>Belegliste!Druckbereich</vt:lpstr>
    </vt:vector>
  </TitlesOfParts>
  <Company>SAB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</dc:creator>
  <cp:lastModifiedBy>SAB</cp:lastModifiedBy>
  <cp:lastPrinted>2022-02-17T13:32:24Z</cp:lastPrinted>
  <dcterms:created xsi:type="dcterms:W3CDTF">2014-11-07T07:46:49Z</dcterms:created>
  <dcterms:modified xsi:type="dcterms:W3CDTF">2022-02-17T13:59:51Z</dcterms:modified>
</cp:coreProperties>
</file>