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D:\MS_Excel\VD_aktuell\_mitFußzeile\"/>
    </mc:Choice>
  </mc:AlternateContent>
  <xr:revisionPtr revIDLastSave="0" documentId="13_ncr:1_{E784ED48-38E3-4D8A-B925-010BC2AF5DDB}" xr6:coauthVersionLast="47" xr6:coauthVersionMax="47" xr10:uidLastSave="{00000000-0000-0000-0000-000000000000}"/>
  <bookViews>
    <workbookView xWindow="-120" yWindow="-120" windowWidth="19440" windowHeight="10440" tabRatio="739" xr2:uid="{00000000-000D-0000-FFFF-FFFF00000000}"/>
  </bookViews>
  <sheets>
    <sheet name="Abrechnung Personalkosten" sheetId="19" r:id="rId1"/>
    <sheet name="Datenquellen" sheetId="20" state="hidden" r:id="rId2"/>
  </sheets>
  <definedNames>
    <definedName name="_xlnm._FilterDatabase" localSheetId="0" hidden="1">'Abrechnung Personalkosten'!$A$28:$L$111</definedName>
    <definedName name="_xlnm.Print_Area" localSheetId="0">'Abrechnung Personalkosten'!$A$1:$K$114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9" i="19" l="1"/>
  <c r="J108" i="19"/>
  <c r="I108" i="19"/>
  <c r="J107" i="19"/>
  <c r="I107" i="19"/>
  <c r="J106" i="19"/>
  <c r="I106" i="19"/>
  <c r="J105" i="19"/>
  <c r="I105" i="19"/>
  <c r="J104" i="19"/>
  <c r="I104" i="19"/>
  <c r="J103" i="19"/>
  <c r="I103" i="19"/>
  <c r="J102" i="19"/>
  <c r="I102" i="19"/>
  <c r="J101" i="19"/>
  <c r="I101" i="19"/>
  <c r="J100" i="19"/>
  <c r="I100" i="19"/>
  <c r="J99" i="19"/>
  <c r="I99" i="19"/>
  <c r="J98" i="19"/>
  <c r="I98" i="19"/>
  <c r="J97" i="19"/>
  <c r="I97" i="19"/>
  <c r="J96" i="19"/>
  <c r="I96" i="19"/>
  <c r="J95" i="19"/>
  <c r="I95" i="19"/>
  <c r="J94" i="19"/>
  <c r="I94" i="19"/>
  <c r="J93" i="19"/>
  <c r="I93" i="19"/>
  <c r="J92" i="19"/>
  <c r="I92" i="19"/>
  <c r="J91" i="19"/>
  <c r="I91" i="19"/>
  <c r="J90" i="19"/>
  <c r="I90" i="19"/>
  <c r="J89" i="19"/>
  <c r="I89" i="19"/>
  <c r="J88" i="19"/>
  <c r="I88" i="19"/>
  <c r="J87" i="19"/>
  <c r="I87" i="19"/>
  <c r="J86" i="19"/>
  <c r="I86" i="19"/>
  <c r="J85" i="19"/>
  <c r="I85" i="19"/>
  <c r="J84" i="19"/>
  <c r="I84" i="19"/>
  <c r="J83" i="19"/>
  <c r="I83" i="19"/>
  <c r="J82" i="19"/>
  <c r="I82" i="19"/>
  <c r="J81" i="19"/>
  <c r="I81" i="19"/>
  <c r="J80" i="19"/>
  <c r="I80" i="19"/>
  <c r="J79" i="19"/>
  <c r="I79" i="19"/>
  <c r="J78" i="19"/>
  <c r="I78" i="19"/>
  <c r="J77" i="19"/>
  <c r="I77" i="19"/>
  <c r="J76" i="19"/>
  <c r="I76" i="19"/>
  <c r="J75" i="19"/>
  <c r="I75" i="19"/>
  <c r="J74" i="19"/>
  <c r="I74" i="19"/>
  <c r="J73" i="19"/>
  <c r="I73" i="19"/>
  <c r="J72" i="19"/>
  <c r="I72" i="19"/>
  <c r="J71" i="19"/>
  <c r="I71" i="19"/>
  <c r="J70" i="19"/>
  <c r="I70" i="19"/>
  <c r="A70" i="19"/>
  <c r="A71" i="19" s="1"/>
  <c r="K69" i="19"/>
  <c r="J69" i="19"/>
  <c r="I69" i="19"/>
  <c r="A72" i="19" l="1"/>
  <c r="K71" i="19"/>
  <c r="K70" i="19"/>
  <c r="K72" i="19" l="1"/>
  <c r="A73" i="19"/>
  <c r="A74" i="19" l="1"/>
  <c r="K73" i="19"/>
  <c r="A75" i="19" l="1"/>
  <c r="K74" i="19"/>
  <c r="A76" i="19" l="1"/>
  <c r="K75" i="19"/>
  <c r="K76" i="19" l="1"/>
  <c r="A77" i="19"/>
  <c r="A78" i="19" l="1"/>
  <c r="K77" i="19"/>
  <c r="A79" i="19" l="1"/>
  <c r="K78" i="19"/>
  <c r="A80" i="19" l="1"/>
  <c r="K79" i="19"/>
  <c r="K80" i="19" l="1"/>
  <c r="A81" i="19"/>
  <c r="A82" i="19" l="1"/>
  <c r="K81" i="19"/>
  <c r="A83" i="19" l="1"/>
  <c r="K82" i="19"/>
  <c r="A84" i="19" l="1"/>
  <c r="K83" i="19"/>
  <c r="K84" i="19" l="1"/>
  <c r="A85" i="19"/>
  <c r="A86" i="19" l="1"/>
  <c r="K85" i="19"/>
  <c r="A87" i="19" l="1"/>
  <c r="K86" i="19"/>
  <c r="A88" i="19" l="1"/>
  <c r="K87" i="19"/>
  <c r="K88" i="19" l="1"/>
  <c r="A89" i="19"/>
  <c r="A90" i="19" l="1"/>
  <c r="K89" i="19"/>
  <c r="A91" i="19" l="1"/>
  <c r="K90" i="19"/>
  <c r="A92" i="19" l="1"/>
  <c r="K91" i="19"/>
  <c r="K92" i="19" l="1"/>
  <c r="A93" i="19"/>
  <c r="A94" i="19" l="1"/>
  <c r="K93" i="19"/>
  <c r="A95" i="19" l="1"/>
  <c r="K94" i="19"/>
  <c r="A96" i="19" l="1"/>
  <c r="K95" i="19"/>
  <c r="K96" i="19" l="1"/>
  <c r="A97" i="19"/>
  <c r="A98" i="19" l="1"/>
  <c r="K97" i="19"/>
  <c r="A99" i="19" l="1"/>
  <c r="K98" i="19"/>
  <c r="A100" i="19" l="1"/>
  <c r="K99" i="19"/>
  <c r="K100" i="19" l="1"/>
  <c r="A101" i="19"/>
  <c r="A102" i="19" l="1"/>
  <c r="K101" i="19"/>
  <c r="A103" i="19" l="1"/>
  <c r="K102" i="19"/>
  <c r="A104" i="19" l="1"/>
  <c r="K103" i="19"/>
  <c r="K104" i="19" l="1"/>
  <c r="A105" i="19"/>
  <c r="A106" i="19" l="1"/>
  <c r="K105" i="19"/>
  <c r="A107" i="19" l="1"/>
  <c r="K106" i="19"/>
  <c r="A108" i="19" l="1"/>
  <c r="K108" i="19" s="1"/>
  <c r="K107" i="19"/>
  <c r="A30" i="19" l="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H111" i="19"/>
  <c r="K29" i="19" l="1"/>
  <c r="I53" i="19"/>
  <c r="J53" i="19" s="1"/>
  <c r="I52" i="19"/>
  <c r="J52" i="19" s="1"/>
  <c r="I51" i="19"/>
  <c r="J51" i="19" s="1"/>
  <c r="I50" i="19"/>
  <c r="J50" i="19" s="1"/>
  <c r="I49" i="19"/>
  <c r="J49" i="19" s="1"/>
  <c r="I48" i="19"/>
  <c r="J48" i="19" s="1"/>
  <c r="I47" i="19"/>
  <c r="J47" i="19" s="1"/>
  <c r="I46" i="19"/>
  <c r="J46" i="19" s="1"/>
  <c r="I45" i="19"/>
  <c r="J45" i="19" s="1"/>
  <c r="I44" i="19"/>
  <c r="J44" i="19" s="1"/>
  <c r="I43" i="19"/>
  <c r="J43" i="19" s="1"/>
  <c r="I42" i="19"/>
  <c r="J42" i="19" s="1"/>
  <c r="I41" i="19"/>
  <c r="J41" i="19" s="1"/>
  <c r="I40" i="19"/>
  <c r="J40" i="19" s="1"/>
  <c r="I39" i="19"/>
  <c r="J39" i="19" s="1"/>
  <c r="I38" i="19"/>
  <c r="J38" i="19" s="1"/>
  <c r="I59" i="19"/>
  <c r="J59" i="19" s="1"/>
  <c r="I58" i="19"/>
  <c r="J58" i="19" s="1"/>
  <c r="I57" i="19"/>
  <c r="J57" i="19" s="1"/>
  <c r="I56" i="19"/>
  <c r="J56" i="19" s="1"/>
  <c r="I55" i="19"/>
  <c r="J55" i="19" s="1"/>
  <c r="I54" i="19"/>
  <c r="J54" i="19" s="1"/>
  <c r="I37" i="19"/>
  <c r="J37" i="19" s="1"/>
  <c r="I36" i="19"/>
  <c r="J36" i="19" s="1"/>
  <c r="I35" i="19"/>
  <c r="J35" i="19" s="1"/>
  <c r="I34" i="19"/>
  <c r="J34" i="19" s="1"/>
  <c r="I64" i="19"/>
  <c r="J64" i="19" s="1"/>
  <c r="I63" i="19"/>
  <c r="J63" i="19" s="1"/>
  <c r="I62" i="19"/>
  <c r="J62" i="19" s="1"/>
  <c r="I61" i="19"/>
  <c r="J61" i="19" s="1"/>
  <c r="I60" i="19"/>
  <c r="J60" i="19" s="1"/>
  <c r="I68" i="19" l="1"/>
  <c r="J68" i="19" s="1"/>
  <c r="I67" i="19"/>
  <c r="J67" i="19" s="1"/>
  <c r="I66" i="19"/>
  <c r="J66" i="19" s="1"/>
  <c r="I65" i="19"/>
  <c r="J65" i="19" s="1"/>
  <c r="I33" i="19"/>
  <c r="J33" i="19" s="1"/>
  <c r="I32" i="19"/>
  <c r="J32" i="19" s="1"/>
  <c r="I31" i="19"/>
  <c r="J31" i="19" s="1"/>
  <c r="I30" i="19"/>
  <c r="J30" i="19" s="1"/>
  <c r="I29" i="19"/>
  <c r="J29" i="19" s="1"/>
  <c r="J109" i="19" l="1"/>
  <c r="J110" i="19" s="1"/>
  <c r="J111" i="19" s="1"/>
  <c r="K30" i="19"/>
  <c r="K34" i="19" l="1"/>
  <c r="K31" i="19"/>
  <c r="K35" i="19" l="1"/>
  <c r="K32" i="19"/>
  <c r="K36" i="19" l="1"/>
  <c r="K33" i="19"/>
  <c r="K38" i="19" l="1"/>
  <c r="K37" i="19"/>
  <c r="K39" i="19" l="1"/>
  <c r="K40" i="19" l="1"/>
  <c r="K41" i="19" l="1"/>
  <c r="K42" i="19" l="1"/>
  <c r="K43" i="19" l="1"/>
  <c r="K44" i="19" l="1"/>
  <c r="K45" i="19" l="1"/>
  <c r="K46" i="19" l="1"/>
  <c r="K47" i="19" l="1"/>
  <c r="K48" i="19" l="1"/>
  <c r="K49" i="19" l="1"/>
  <c r="K50" i="19" l="1"/>
  <c r="K51" i="19" l="1"/>
  <c r="K52" i="19" l="1"/>
  <c r="K53" i="19" l="1"/>
  <c r="K54" i="19" l="1"/>
  <c r="K55" i="19" l="1"/>
  <c r="K56" i="19" l="1"/>
  <c r="K57" i="19" l="1"/>
  <c r="K58" i="19" l="1"/>
  <c r="K59" i="19" l="1"/>
  <c r="K60" i="19" l="1"/>
  <c r="K61" i="19" l="1"/>
  <c r="K62" i="19" l="1"/>
  <c r="K63" i="19" l="1"/>
  <c r="K64" i="19" l="1"/>
  <c r="K65" i="19" l="1"/>
  <c r="K66" i="19" l="1"/>
  <c r="K68" i="19" l="1"/>
  <c r="K67" i="19"/>
</calcChain>
</file>

<file path=xl/sharedStrings.xml><?xml version="1.0" encoding="utf-8"?>
<sst xmlns="http://schemas.openxmlformats.org/spreadsheetml/2006/main" count="94" uniqueCount="82">
  <si>
    <t>lfd. Nr.</t>
  </si>
  <si>
    <t>Kostensatz (EUR)</t>
  </si>
  <si>
    <t>Bezeichnung des Kooperationspartners │Označení kooperačního partnera</t>
  </si>
  <si>
    <t>Name, Vorname</t>
  </si>
  <si>
    <t>Anzahl der Beschäftigten beim Kooperationspartner</t>
  </si>
  <si>
    <t>Buchführung - Jahresabschluss des Kooperationspartners</t>
  </si>
  <si>
    <t>Kameralistik</t>
  </si>
  <si>
    <t xml:space="preserve">kommunale / staatliche Doppik </t>
  </si>
  <si>
    <t>Einnahmenüberschussrechnung 
(Jahresumsatz &lt; 600.000 € oder 
Gewinn &lt; 60.000 €)</t>
  </si>
  <si>
    <t>Bilanzierung (Gewinn &gt; 2.000.000 €)</t>
  </si>
  <si>
    <t>LP</t>
  </si>
  <si>
    <t>PP1</t>
  </si>
  <si>
    <t>PP2</t>
  </si>
  <si>
    <t>PP3</t>
  </si>
  <si>
    <t>PP4</t>
  </si>
  <si>
    <t>PP5</t>
  </si>
  <si>
    <t>PP6</t>
  </si>
  <si>
    <t>PP7</t>
  </si>
  <si>
    <t>PP8</t>
  </si>
  <si>
    <t>PP9</t>
  </si>
  <si>
    <t>PP10</t>
  </si>
  <si>
    <t>PP11</t>
  </si>
  <si>
    <t>PP12</t>
  </si>
  <si>
    <t>PP13</t>
  </si>
  <si>
    <t>PP14</t>
  </si>
  <si>
    <t>PP15</t>
  </si>
  <si>
    <t>Bilanzierung (Jahresumsatz  ≥ 600.000 € oder Gewinn ≥ 60.000 € bis ≤ 2.000.000 €)</t>
  </si>
  <si>
    <t>Tätigkeitsprofil / Abrechnungsmethode</t>
  </si>
  <si>
    <t>abgerechnetes Jahr</t>
  </si>
  <si>
    <t>abgerechneter Monat</t>
  </si>
  <si>
    <t>DE</t>
  </si>
  <si>
    <t>Anzahl Monate</t>
  </si>
  <si>
    <t>Januar</t>
  </si>
  <si>
    <t>Februar</t>
  </si>
  <si>
    <t>März</t>
  </si>
  <si>
    <t>April</t>
  </si>
  <si>
    <t>Mai</t>
  </si>
  <si>
    <t>Juni</t>
  </si>
  <si>
    <t>Juli</t>
  </si>
  <si>
    <t>August</t>
  </si>
  <si>
    <t>September</t>
  </si>
  <si>
    <t>Oktober</t>
  </si>
  <si>
    <t>November</t>
  </si>
  <si>
    <t>Dezember</t>
  </si>
  <si>
    <t>Die Belegliste ist Bestandteil des Auszahlungsantrages.</t>
  </si>
  <si>
    <t>Stellenanteil im Projekt</t>
  </si>
  <si>
    <t>BELEGLISTE Nr.</t>
  </si>
  <si>
    <t>Antragsnummer</t>
  </si>
  <si>
    <t>Name des Kooperationspartners</t>
  </si>
  <si>
    <t>Projektkürzel</t>
  </si>
  <si>
    <t>Bezeichnung des Kooperationspartners</t>
  </si>
  <si>
    <t>Projektzeitraum</t>
  </si>
  <si>
    <t>Abrechnungszeitraum</t>
  </si>
  <si>
    <t>von</t>
  </si>
  <si>
    <t>bis</t>
  </si>
  <si>
    <t>Projekteinnahmen</t>
  </si>
  <si>
    <t>Öffentliche Zuwendungen</t>
  </si>
  <si>
    <t>Herkunft  bzw. Geldgeber</t>
  </si>
  <si>
    <t>Betrag (EUR)</t>
  </si>
  <si>
    <t>Personalkosten</t>
  </si>
  <si>
    <r>
      <rPr>
        <sz val="8"/>
        <color theme="0"/>
        <rFont val="Arial"/>
        <family val="2"/>
      </rPr>
      <t>"</t>
    </r>
    <r>
      <rPr>
        <sz val="8"/>
        <rFont val="Arial"/>
        <family val="2"/>
      </rPr>
      <t>3</t>
    </r>
    <r>
      <rPr>
        <sz val="8"/>
        <color theme="0"/>
        <rFont val="Arial"/>
        <family val="2"/>
      </rPr>
      <t>"</t>
    </r>
  </si>
  <si>
    <t>Restkostenpauschale</t>
  </si>
  <si>
    <t>ABRUF</t>
  </si>
  <si>
    <t>Gesamt</t>
  </si>
  <si>
    <t>Spenden, Sponsoring</t>
  </si>
  <si>
    <t>Personalkosten gesamt</t>
  </si>
  <si>
    <t>Anzahl der Projektstunden im Monat</t>
  </si>
  <si>
    <t>Personalkosten TP1 / Stunden</t>
  </si>
  <si>
    <t>Personalkosten TP2 / Stunden</t>
  </si>
  <si>
    <t>Personalkosten TP3 / Stunden</t>
  </si>
  <si>
    <t>Personalkosten TP4 / Stunden</t>
  </si>
  <si>
    <t>Personalkosten TP5 / Stunden</t>
  </si>
  <si>
    <t>Personalkosten TP1 / Monate</t>
  </si>
  <si>
    <t>Personalkosten TP2 / Monate</t>
  </si>
  <si>
    <t>Personalkosten TP3 / Monate</t>
  </si>
  <si>
    <t>Personalkosten TP4 / Monate</t>
  </si>
  <si>
    <t>Personalkosten TP5 / Monate</t>
  </si>
  <si>
    <t>durch Kooperations-partner abgerech-neter Betrag (EUR)</t>
  </si>
  <si>
    <t>Angaben zum Abrechnungszeitraum</t>
  </si>
  <si>
    <r>
      <t xml:space="preserve">Funktion
</t>
    </r>
    <r>
      <rPr>
        <sz val="10"/>
        <rFont val="Arial"/>
        <family val="2"/>
      </rPr>
      <t xml:space="preserve">wenn zutreffend: Kennzeichnung  Projektvorbereitungskosten </t>
    </r>
    <r>
      <rPr>
        <b/>
        <sz val="10"/>
        <rFont val="Arial"/>
        <family val="2"/>
      </rPr>
      <t>(PVK)</t>
    </r>
    <r>
      <rPr>
        <sz val="10"/>
        <rFont val="Arial"/>
        <family val="2"/>
      </rPr>
      <t xml:space="preserve"> </t>
    </r>
  </si>
  <si>
    <r>
      <t xml:space="preserve">Abrechnung nach </t>
    </r>
    <r>
      <rPr>
        <b/>
        <sz val="11"/>
        <rFont val="Arial"/>
        <family val="2"/>
      </rPr>
      <t>Monaten</t>
    </r>
  </si>
  <si>
    <r>
      <t xml:space="preserve">Abrechnung nach </t>
    </r>
    <r>
      <rPr>
        <b/>
        <sz val="11"/>
        <rFont val="Arial"/>
        <family val="2"/>
      </rPr>
      <t>Stunden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</si>
</sst>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
    <numFmt numFmtId="165" formatCode="000000000"/>
  </numFmts>
  <fonts count="29" x14ac:knownFonts="1">
    <font>
      <sz val="11"/>
      <name val="Univers BQ"/>
    </font>
    <font>
      <sz val="11"/>
      <name val="Univers BQ"/>
    </font>
    <font>
      <sz val="11"/>
      <name val="Arial"/>
      <family val="2"/>
    </font>
    <font>
      <b/>
      <sz val="12"/>
      <name val="Arial"/>
      <family val="2"/>
    </font>
    <font>
      <sz val="11"/>
      <name val="Arial"/>
      <family val="2"/>
    </font>
    <font>
      <sz val="12"/>
      <name val="Arial"/>
      <family val="2"/>
    </font>
    <font>
      <b/>
      <sz val="12"/>
      <color theme="1"/>
      <name val="Arial"/>
      <family val="2"/>
    </font>
    <font>
      <sz val="12"/>
      <color theme="1"/>
      <name val="Arial"/>
      <family val="2"/>
    </font>
    <font>
      <b/>
      <sz val="12"/>
      <color theme="1"/>
      <name val="Arial"/>
      <family val="2"/>
      <charset val="238"/>
    </font>
    <font>
      <sz val="10"/>
      <color rgb="FFFF0000"/>
      <name val="Arial"/>
      <family val="2"/>
    </font>
    <font>
      <b/>
      <sz val="12"/>
      <name val="Arial"/>
      <family val="2"/>
      <charset val="238"/>
    </font>
    <font>
      <sz val="9"/>
      <color rgb="FF000000"/>
      <name val="Arial"/>
      <family val="2"/>
    </font>
    <font>
      <sz val="8"/>
      <name val="Univers BQ"/>
    </font>
    <font>
      <b/>
      <sz val="11"/>
      <color theme="1"/>
      <name val="Arial"/>
      <family val="2"/>
    </font>
    <font>
      <sz val="11"/>
      <color theme="1"/>
      <name val="Arial"/>
      <family val="2"/>
    </font>
    <font>
      <b/>
      <sz val="11"/>
      <name val="Arial"/>
      <family val="2"/>
    </font>
    <font>
      <sz val="10"/>
      <name val="Arial"/>
      <family val="2"/>
    </font>
    <font>
      <sz val="8"/>
      <name val="Arial"/>
      <family val="2"/>
    </font>
    <font>
      <sz val="8"/>
      <color theme="0"/>
      <name val="Arial"/>
      <family val="2"/>
    </font>
    <font>
      <sz val="11"/>
      <color theme="0"/>
      <name val="Arial"/>
      <family val="2"/>
    </font>
    <font>
      <b/>
      <sz val="11"/>
      <color theme="0"/>
      <name val="Arial"/>
      <family val="2"/>
    </font>
    <font>
      <sz val="10"/>
      <color rgb="FF0070C0"/>
      <name val="Arial"/>
      <family val="2"/>
    </font>
    <font>
      <b/>
      <sz val="16"/>
      <color theme="0"/>
      <name val="Arial"/>
      <family val="2"/>
      <charset val="238"/>
    </font>
    <font>
      <b/>
      <sz val="12"/>
      <color theme="0"/>
      <name val="Arial"/>
      <family val="2"/>
      <charset val="238"/>
    </font>
    <font>
      <b/>
      <sz val="16"/>
      <name val="Arial"/>
      <family val="2"/>
    </font>
    <font>
      <b/>
      <sz val="11"/>
      <color theme="1"/>
      <name val="Arial"/>
      <family val="2"/>
      <charset val="238"/>
    </font>
    <font>
      <b/>
      <sz val="11"/>
      <name val="Arial"/>
      <family val="2"/>
      <charset val="238"/>
    </font>
    <font>
      <b/>
      <sz val="10"/>
      <name val="Arial"/>
      <family val="2"/>
    </font>
    <font>
      <sz val="14"/>
      <color rgb="FF0000FF"/>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9" tint="0.599963377788628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70AD47"/>
      </left>
      <right style="medium">
        <color rgb="FFA8D08D"/>
      </right>
      <top style="medium">
        <color theme="9" tint="0.39994506668294322"/>
      </top>
      <bottom style="medium">
        <color rgb="FFA8D08D"/>
      </bottom>
      <diagonal/>
    </border>
    <border>
      <left/>
      <right style="medium">
        <color rgb="FFA8D08D"/>
      </right>
      <top/>
      <bottom style="medium">
        <color rgb="FFA8D08D"/>
      </bottom>
      <diagonal/>
    </border>
    <border>
      <left/>
      <right style="medium">
        <color rgb="FFA8D08D"/>
      </right>
      <top style="medium">
        <color theme="9" tint="0.39994506668294322"/>
      </top>
      <bottom style="medium">
        <color rgb="FFA8D08D"/>
      </bottom>
      <diagonal/>
    </border>
    <border>
      <left style="medium">
        <color rgb="FFA8D08D"/>
      </left>
      <right style="medium">
        <color rgb="FFA8D08D"/>
      </right>
      <top style="medium">
        <color rgb="FFA8D08D"/>
      </top>
      <bottom style="medium">
        <color rgb="FFA8D08D"/>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4" fillId="0" borderId="0"/>
    <xf numFmtId="0" fontId="2" fillId="0" borderId="0"/>
    <xf numFmtId="9" fontId="1" fillId="0" borderId="0" applyFont="0" applyFill="0" applyBorder="0" applyAlignment="0" applyProtection="0"/>
  </cellStyleXfs>
  <cellXfs count="118">
    <xf numFmtId="0" fontId="0" fillId="0" borderId="0" xfId="0"/>
    <xf numFmtId="0" fontId="2" fillId="0" borderId="0" xfId="2" applyFont="1"/>
    <xf numFmtId="0" fontId="5" fillId="0" borderId="0" xfId="2" applyFont="1"/>
    <xf numFmtId="0" fontId="5" fillId="0" borderId="0" xfId="2" applyFont="1" applyProtection="1">
      <protection locked="0"/>
    </xf>
    <xf numFmtId="0" fontId="5" fillId="0" borderId="1" xfId="2" applyFont="1" applyBorder="1" applyAlignment="1">
      <alignment vertical="center"/>
    </xf>
    <xf numFmtId="0" fontId="5" fillId="0" borderId="1" xfId="2" applyFont="1" applyBorder="1" applyAlignment="1">
      <alignment vertical="center" wrapText="1"/>
    </xf>
    <xf numFmtId="0" fontId="10" fillId="2" borderId="1" xfId="0" applyFont="1" applyFill="1" applyBorder="1" applyAlignment="1">
      <alignment vertical="center"/>
    </xf>
    <xf numFmtId="0" fontId="5" fillId="0" borderId="1" xfId="2" applyFont="1" applyBorder="1"/>
    <xf numFmtId="0" fontId="0" fillId="3" borderId="0" xfId="0" applyFill="1" applyAlignment="1">
      <alignment horizontal="right"/>
    </xf>
    <xf numFmtId="4" fontId="11" fillId="0" borderId="11" xfId="0" applyNumberFormat="1" applyFont="1" applyBorder="1" applyAlignment="1">
      <alignment horizontal="right" vertical="center" wrapText="1"/>
    </xf>
    <xf numFmtId="4" fontId="11" fillId="0" borderId="12" xfId="0" applyNumberFormat="1" applyFont="1" applyBorder="1" applyAlignment="1">
      <alignment horizontal="right" vertical="center" wrapText="1"/>
    </xf>
    <xf numFmtId="4" fontId="11" fillId="0" borderId="13"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0" fontId="0" fillId="4" borderId="0" xfId="0" applyFill="1"/>
    <xf numFmtId="3" fontId="11" fillId="0" borderId="9" xfId="0" applyNumberFormat="1" applyFont="1" applyBorder="1" applyAlignment="1">
      <alignment horizontal="right" vertical="center" wrapText="1"/>
    </xf>
    <xf numFmtId="3" fontId="11" fillId="0" borderId="4" xfId="0" applyNumberFormat="1" applyFont="1" applyBorder="1" applyAlignment="1">
      <alignment horizontal="right" vertical="center" wrapText="1"/>
    </xf>
    <xf numFmtId="0" fontId="0" fillId="5" borderId="1" xfId="0" applyFill="1" applyBorder="1" applyAlignment="1">
      <alignment horizontal="center" wrapText="1"/>
    </xf>
    <xf numFmtId="0" fontId="2" fillId="0" borderId="1" xfId="3" applyBorder="1" applyAlignment="1" applyProtection="1">
      <alignment horizontal="right" vertical="center" wrapText="1" indent="1"/>
      <protection locked="0"/>
    </xf>
    <xf numFmtId="0" fontId="2" fillId="0" borderId="1" xfId="3" applyBorder="1" applyAlignment="1" applyProtection="1">
      <alignment horizontal="left" vertical="center" wrapText="1" indent="1"/>
      <protection locked="0"/>
    </xf>
    <xf numFmtId="9" fontId="2" fillId="2" borderId="1" xfId="4" applyFont="1" applyFill="1" applyBorder="1" applyAlignment="1" applyProtection="1">
      <alignment horizontal="right" vertical="center" wrapText="1" indent="1"/>
    </xf>
    <xf numFmtId="4" fontId="2" fillId="0" borderId="1" xfId="3" applyNumberFormat="1" applyBorder="1" applyAlignment="1" applyProtection="1">
      <alignment horizontal="right" vertical="center" wrapText="1" indent="1"/>
      <protection locked="0"/>
    </xf>
    <xf numFmtId="9" fontId="2" fillId="2" borderId="3" xfId="4" applyFont="1" applyFill="1" applyBorder="1" applyAlignment="1" applyProtection="1">
      <alignment horizontal="right" vertical="center" wrapText="1" indent="1"/>
    </xf>
    <xf numFmtId="1" fontId="24" fillId="0" borderId="2" xfId="3" applyNumberFormat="1" applyFont="1" applyBorder="1" applyAlignment="1" applyProtection="1">
      <alignment horizontal="center" vertical="center"/>
      <protection locked="0"/>
    </xf>
    <xf numFmtId="4" fontId="14" fillId="0" borderId="1" xfId="0" applyNumberFormat="1" applyFont="1" applyBorder="1" applyAlignment="1" applyProtection="1">
      <alignment horizontal="right" vertical="center" indent="1"/>
      <protection locked="0"/>
    </xf>
    <xf numFmtId="1" fontId="2" fillId="0" borderId="2" xfId="2"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13" fillId="2" borderId="1" xfId="0" applyFont="1" applyFill="1" applyBorder="1" applyAlignment="1">
      <alignment horizontal="center" vertical="center"/>
    </xf>
    <xf numFmtId="0" fontId="5" fillId="0" borderId="0" xfId="0" applyFont="1" applyAlignment="1">
      <alignment horizontal="center" vertical="center" wrapText="1"/>
    </xf>
    <xf numFmtId="4" fontId="5" fillId="0" borderId="0" xfId="0" applyNumberFormat="1" applyFont="1" applyAlignment="1">
      <alignment horizontal="center" vertical="center"/>
    </xf>
    <xf numFmtId="0" fontId="6" fillId="0" borderId="0" xfId="2" applyFont="1" applyAlignment="1">
      <alignment horizontal="left" wrapText="1"/>
    </xf>
    <xf numFmtId="0" fontId="13" fillId="0" borderId="0" xfId="0" applyFont="1" applyAlignment="1">
      <alignment horizontal="left" vertical="center"/>
    </xf>
    <xf numFmtId="0" fontId="14" fillId="0" borderId="0" xfId="0" applyFont="1" applyAlignment="1">
      <alignment horizontal="right" vertical="center" indent="1"/>
    </xf>
    <xf numFmtId="1" fontId="17" fillId="0" borderId="8" xfId="2" applyNumberFormat="1" applyFont="1" applyBorder="1" applyAlignment="1">
      <alignment horizontal="center" vertical="center"/>
    </xf>
    <xf numFmtId="0" fontId="17" fillId="0" borderId="8" xfId="2" applyFont="1" applyBorder="1" applyAlignment="1">
      <alignment horizontal="center" vertical="center"/>
    </xf>
    <xf numFmtId="0" fontId="2" fillId="2" borderId="9" xfId="2"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4" fontId="2" fillId="0" borderId="1" xfId="0" applyNumberFormat="1" applyFont="1" applyBorder="1" applyAlignment="1">
      <alignment horizontal="right" vertical="center" indent="1"/>
    </xf>
    <xf numFmtId="4" fontId="2" fillId="0" borderId="1" xfId="3" applyNumberFormat="1" applyBorder="1" applyAlignment="1">
      <alignment horizontal="right" vertical="center" indent="1"/>
    </xf>
    <xf numFmtId="1" fontId="2" fillId="2" borderId="5" xfId="3" applyNumberFormat="1" applyFill="1" applyBorder="1" applyAlignment="1">
      <alignment horizontal="left" vertical="center"/>
    </xf>
    <xf numFmtId="4" fontId="2" fillId="2" borderId="5" xfId="3" applyNumberFormat="1" applyFill="1" applyBorder="1" applyAlignment="1">
      <alignment horizontal="right" vertical="center" wrapText="1" indent="1"/>
    </xf>
    <xf numFmtId="1" fontId="2" fillId="2" borderId="3" xfId="3" applyNumberFormat="1" applyFill="1" applyBorder="1" applyAlignment="1">
      <alignment vertical="center"/>
    </xf>
    <xf numFmtId="1" fontId="20" fillId="6" borderId="1" xfId="3" applyNumberFormat="1" applyFont="1" applyFill="1" applyBorder="1" applyAlignment="1">
      <alignment horizontal="center" vertical="center"/>
    </xf>
    <xf numFmtId="49" fontId="20" fillId="6" borderId="1" xfId="3" applyNumberFormat="1" applyFont="1" applyFill="1" applyBorder="1" applyAlignment="1">
      <alignment horizontal="right" vertical="center" wrapText="1" indent="1"/>
    </xf>
    <xf numFmtId="4" fontId="20" fillId="6" borderId="1" xfId="3" applyNumberFormat="1" applyFont="1" applyFill="1" applyBorder="1" applyAlignment="1">
      <alignment horizontal="right" vertical="center" indent="1"/>
    </xf>
    <xf numFmtId="1" fontId="19" fillId="6" borderId="1" xfId="3" applyNumberFormat="1" applyFont="1" applyFill="1" applyBorder="1" applyAlignment="1">
      <alignment vertical="center"/>
    </xf>
    <xf numFmtId="0" fontId="2" fillId="0" borderId="0" xfId="3"/>
    <xf numFmtId="0" fontId="2" fillId="7" borderId="0" xfId="3" applyFill="1"/>
    <xf numFmtId="0" fontId="2" fillId="6" borderId="0" xfId="3" applyFill="1"/>
    <xf numFmtId="0" fontId="22" fillId="6" borderId="15" xfId="0" applyFont="1" applyFill="1" applyBorder="1" applyAlignment="1">
      <alignment horizontal="left" vertical="center" indent="1"/>
    </xf>
    <xf numFmtId="0" fontId="23" fillId="6" borderId="16" xfId="0" applyFont="1" applyFill="1" applyBorder="1" applyAlignment="1">
      <alignment horizontal="left" vertical="center" indent="1"/>
    </xf>
    <xf numFmtId="0" fontId="5" fillId="6" borderId="0" xfId="3" applyFont="1" applyFill="1"/>
    <xf numFmtId="0" fontId="5" fillId="6" borderId="0" xfId="0" applyFont="1" applyFill="1" applyAlignment="1">
      <alignment horizontal="center" vertical="center" wrapText="1"/>
    </xf>
    <xf numFmtId="4" fontId="5" fillId="6" borderId="0" xfId="0" applyNumberFormat="1" applyFont="1" applyFill="1" applyAlignment="1">
      <alignment horizontal="center" vertical="center"/>
    </xf>
    <xf numFmtId="0" fontId="5" fillId="0" borderId="0" xfId="3" applyFont="1"/>
    <xf numFmtId="0" fontId="6" fillId="6" borderId="0" xfId="3" applyFont="1" applyFill="1" applyAlignment="1">
      <alignment horizontal="left" vertical="center" indent="1"/>
    </xf>
    <xf numFmtId="0" fontId="5" fillId="6" borderId="0" xfId="0" applyFont="1" applyFill="1" applyAlignment="1">
      <alignment horizontal="left" vertical="center" indent="1"/>
    </xf>
    <xf numFmtId="0" fontId="6" fillId="0" borderId="0" xfId="3" applyFont="1" applyAlignment="1">
      <alignment horizontal="left" vertical="center" indent="1"/>
    </xf>
    <xf numFmtId="0" fontId="5" fillId="0" borderId="0" xfId="0" applyFont="1" applyAlignment="1">
      <alignment horizontal="left" vertical="center" indent="1"/>
    </xf>
    <xf numFmtId="0" fontId="21" fillId="0" borderId="0" xfId="0" applyFont="1" applyAlignment="1">
      <alignment vertical="center"/>
    </xf>
    <xf numFmtId="0" fontId="8" fillId="0" borderId="0" xfId="0" applyFont="1" applyAlignment="1">
      <alignment vertical="center"/>
    </xf>
    <xf numFmtId="0" fontId="25" fillId="2" borderId="5" xfId="0" applyFont="1" applyFill="1" applyBorder="1" applyAlignment="1">
      <alignment horizontal="center" vertical="center"/>
    </xf>
    <xf numFmtId="0" fontId="6" fillId="0" borderId="0" xfId="3" applyFont="1" applyAlignment="1">
      <alignment horizontal="left" wrapText="1"/>
    </xf>
    <xf numFmtId="0" fontId="7" fillId="0" borderId="0" xfId="3" applyFont="1" applyAlignment="1">
      <alignment horizontal="left"/>
    </xf>
    <xf numFmtId="0" fontId="5" fillId="0" borderId="0" xfId="0" applyFont="1" applyAlignment="1">
      <alignment horizontal="left" vertical="center"/>
    </xf>
    <xf numFmtId="0" fontId="16" fillId="0" borderId="0" xfId="2" applyFont="1" applyAlignment="1">
      <alignment vertical="center"/>
    </xf>
    <xf numFmtId="1" fontId="2" fillId="0" borderId="1" xfId="3" applyNumberFormat="1" applyBorder="1" applyAlignment="1">
      <alignment horizontal="center" vertical="center" wrapText="1"/>
    </xf>
    <xf numFmtId="1" fontId="2" fillId="0" borderId="2" xfId="3" applyNumberFormat="1" applyBorder="1" applyAlignment="1">
      <alignment horizontal="center" vertical="center"/>
    </xf>
    <xf numFmtId="0" fontId="20" fillId="0" borderId="0" xfId="3" applyFont="1" applyAlignment="1">
      <alignment horizontal="right" vertical="center" indent="1"/>
    </xf>
    <xf numFmtId="1" fontId="20" fillId="0" borderId="0" xfId="3" applyNumberFormat="1" applyFont="1" applyAlignment="1">
      <alignment horizontal="center" vertical="center"/>
    </xf>
    <xf numFmtId="49" fontId="20" fillId="0" borderId="0" xfId="3" applyNumberFormat="1" applyFont="1" applyAlignment="1">
      <alignment horizontal="right" vertical="center" wrapText="1" indent="1"/>
    </xf>
    <xf numFmtId="4" fontId="20" fillId="0" borderId="0" xfId="3" applyNumberFormat="1" applyFont="1" applyAlignment="1">
      <alignment horizontal="right" vertical="center" indent="1"/>
    </xf>
    <xf numFmtId="1" fontId="19" fillId="0" borderId="0" xfId="3" applyNumberFormat="1" applyFont="1" applyAlignment="1">
      <alignment vertical="center"/>
    </xf>
    <xf numFmtId="0" fontId="2" fillId="0" borderId="3" xfId="0" applyFont="1" applyBorder="1" applyAlignment="1" applyProtection="1">
      <alignment horizontal="left" vertical="center" wrapText="1" indent="1"/>
      <protection locked="0"/>
    </xf>
    <xf numFmtId="0" fontId="9" fillId="0" borderId="0" xfId="3" applyFont="1"/>
    <xf numFmtId="0" fontId="2" fillId="0" borderId="0" xfId="3" applyAlignment="1">
      <alignment horizontal="right"/>
    </xf>
    <xf numFmtId="14" fontId="14" fillId="0" borderId="1" xfId="0" applyNumberFormat="1" applyFont="1" applyBorder="1" applyAlignment="1" applyProtection="1">
      <alignment horizontal="center" vertical="center"/>
      <protection locked="0"/>
    </xf>
    <xf numFmtId="1" fontId="2" fillId="2" borderId="5" xfId="3" applyNumberFormat="1" applyFill="1" applyBorder="1" applyAlignment="1">
      <alignment horizontal="center" vertical="center" wrapText="1"/>
    </xf>
    <xf numFmtId="0" fontId="26" fillId="2" borderId="1" xfId="0" applyFont="1" applyFill="1" applyBorder="1" applyAlignment="1">
      <alignment horizontal="left" vertical="center" indent="1"/>
    </xf>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14" fillId="6" borderId="0" xfId="0" applyFont="1" applyFill="1" applyAlignment="1">
      <alignment horizontal="left" vertical="center" indent="1"/>
    </xf>
    <xf numFmtId="165" fontId="14" fillId="0" borderId="5" xfId="0" applyNumberFormat="1" applyFont="1" applyBorder="1" applyAlignment="1" applyProtection="1">
      <alignment horizontal="left" vertical="center" indent="1"/>
      <protection locked="0"/>
    </xf>
    <xf numFmtId="165" fontId="14" fillId="0" borderId="6" xfId="0" applyNumberFormat="1" applyFont="1" applyBorder="1" applyAlignment="1" applyProtection="1">
      <alignment horizontal="left" vertical="center" indent="1"/>
      <protection locked="0"/>
    </xf>
    <xf numFmtId="165" fontId="14" fillId="0" borderId="3" xfId="0" applyNumberFormat="1" applyFont="1" applyBorder="1" applyAlignment="1" applyProtection="1">
      <alignment horizontal="left" vertical="center" indent="1"/>
      <protection locked="0"/>
    </xf>
    <xf numFmtId="0" fontId="14" fillId="0" borderId="5" xfId="0" applyFont="1" applyBorder="1" applyAlignment="1" applyProtection="1">
      <alignment horizontal="left" vertical="center" indent="1"/>
      <protection locked="0"/>
    </xf>
    <xf numFmtId="0" fontId="14" fillId="0" borderId="6" xfId="0" applyFont="1" applyBorder="1" applyAlignment="1" applyProtection="1">
      <alignment horizontal="left" vertical="center" indent="1"/>
      <protection locked="0"/>
    </xf>
    <xf numFmtId="0" fontId="14" fillId="0" borderId="3" xfId="0" applyFont="1" applyBorder="1" applyAlignment="1" applyProtection="1">
      <alignment horizontal="left" vertical="center" indent="1"/>
      <protection locked="0"/>
    </xf>
    <xf numFmtId="0" fontId="25" fillId="2" borderId="1" xfId="0" applyFont="1" applyFill="1" applyBorder="1" applyAlignment="1">
      <alignment horizontal="left" vertical="center" indent="1"/>
    </xf>
    <xf numFmtId="0" fontId="25" fillId="2" borderId="5" xfId="0" applyFont="1" applyFill="1" applyBorder="1" applyAlignment="1">
      <alignment horizontal="left" vertical="center" indent="1"/>
    </xf>
    <xf numFmtId="0" fontId="14" fillId="0" borderId="5" xfId="0" applyFont="1" applyBorder="1" applyAlignment="1" applyProtection="1">
      <alignment horizontal="left" vertical="center" wrapText="1" indent="1"/>
      <protection locked="0"/>
    </xf>
    <xf numFmtId="0" fontId="14" fillId="0" borderId="6" xfId="0" applyFont="1" applyBorder="1" applyAlignment="1" applyProtection="1">
      <alignment horizontal="left" vertical="center" wrapText="1" indent="1"/>
      <protection locked="0"/>
    </xf>
    <xf numFmtId="0" fontId="14" fillId="0" borderId="3" xfId="0" applyFont="1" applyBorder="1" applyAlignment="1" applyProtection="1">
      <alignment horizontal="left" vertical="center" wrapText="1" indent="1"/>
      <protection locked="0"/>
    </xf>
    <xf numFmtId="0" fontId="14" fillId="0" borderId="0" xfId="0" applyFont="1" applyAlignment="1">
      <alignment horizontal="left" vertical="center" indent="1"/>
    </xf>
    <xf numFmtId="0" fontId="26" fillId="2" borderId="5" xfId="0" applyFont="1" applyFill="1" applyBorder="1" applyAlignment="1">
      <alignment horizontal="left" vertical="center" indent="1"/>
    </xf>
    <xf numFmtId="0" fontId="2" fillId="0" borderId="5"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2" borderId="2" xfId="2" applyFont="1" applyFill="1" applyBorder="1" applyAlignment="1">
      <alignment horizontal="center" vertical="center" wrapText="1"/>
    </xf>
    <xf numFmtId="0" fontId="2" fillId="2" borderId="4" xfId="2" applyFont="1" applyFill="1" applyBorder="1" applyAlignment="1">
      <alignment horizontal="center" vertical="center" wrapText="1"/>
    </xf>
    <xf numFmtId="1" fontId="3" fillId="2" borderId="7" xfId="3" applyNumberFormat="1" applyFont="1" applyFill="1" applyBorder="1" applyAlignment="1">
      <alignment horizontal="center" vertical="center"/>
    </xf>
    <xf numFmtId="1" fontId="3" fillId="2" borderId="8" xfId="3" applyNumberFormat="1" applyFont="1" applyFill="1" applyBorder="1" applyAlignment="1">
      <alignment horizontal="center" vertical="center"/>
    </xf>
    <xf numFmtId="1" fontId="3" fillId="2" borderId="10" xfId="3" applyNumberFormat="1" applyFont="1" applyFill="1" applyBorder="1" applyAlignment="1">
      <alignment horizontal="center" vertical="center"/>
    </xf>
    <xf numFmtId="49" fontId="2" fillId="2" borderId="2" xfId="2" applyNumberFormat="1"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0" fontId="15" fillId="2" borderId="6" xfId="3" applyFont="1" applyFill="1" applyBorder="1" applyAlignment="1">
      <alignment horizontal="left" vertical="center" wrapText="1" indent="1"/>
    </xf>
    <xf numFmtId="0" fontId="15" fillId="2" borderId="6" xfId="3" applyFont="1" applyFill="1" applyBorder="1" applyAlignment="1">
      <alignment horizontal="left" vertical="center" indent="1"/>
    </xf>
    <xf numFmtId="0" fontId="15" fillId="2" borderId="3" xfId="3" applyFont="1" applyFill="1" applyBorder="1" applyAlignment="1">
      <alignment horizontal="left" vertical="center" indent="1"/>
    </xf>
    <xf numFmtId="0" fontId="2" fillId="2" borderId="2" xfId="3" applyFill="1" applyBorder="1" applyAlignment="1">
      <alignment horizontal="center" vertical="center" wrapText="1"/>
    </xf>
    <xf numFmtId="0" fontId="2" fillId="2" borderId="4" xfId="3" applyFill="1" applyBorder="1" applyAlignment="1">
      <alignment horizontal="center" vertical="center"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left" vertical="center" indent="1"/>
    </xf>
    <xf numFmtId="0" fontId="13" fillId="2" borderId="6" xfId="0" applyFont="1" applyFill="1" applyBorder="1" applyAlignment="1">
      <alignment horizontal="left" vertical="center" indent="1"/>
    </xf>
    <xf numFmtId="0" fontId="13" fillId="2" borderId="3" xfId="0" applyFont="1" applyFill="1" applyBorder="1" applyAlignment="1">
      <alignment horizontal="left" vertical="center" indent="1"/>
    </xf>
    <xf numFmtId="0" fontId="20" fillId="6" borderId="5" xfId="3" applyFont="1" applyFill="1" applyBorder="1" applyAlignment="1">
      <alignment horizontal="right" vertical="center"/>
    </xf>
    <xf numFmtId="0" fontId="20" fillId="6" borderId="6" xfId="3" applyFont="1" applyFill="1" applyBorder="1" applyAlignment="1">
      <alignment horizontal="right" vertical="center"/>
    </xf>
  </cellXfs>
  <cellStyles count="5">
    <cellStyle name="Euro" xfId="1" xr:uid="{00000000-0005-0000-0000-000000000000}"/>
    <cellStyle name="Prozent" xfId="4" builtinId="5"/>
    <cellStyle name="Standard" xfId="0" builtinId="0"/>
    <cellStyle name="Standard_BeleglisteNeu" xfId="2" xr:uid="{00000000-0005-0000-0000-000002000000}"/>
    <cellStyle name="Standard_BeleglisteNeu 10" xfId="3" xr:uid="{00000000-0005-0000-0000-000003000000}"/>
  </cellStyles>
  <dxfs count="12">
    <dxf>
      <fill>
        <patternFill>
          <bgColor theme="5" tint="0.79998168889431442"/>
        </patternFill>
      </fill>
    </dxf>
    <dxf>
      <fill>
        <patternFill>
          <bgColor theme="5" tint="0.79998168889431442"/>
        </patternFill>
      </fill>
    </dxf>
    <dxf>
      <fill>
        <patternFill patternType="gray125"/>
      </fill>
    </dxf>
    <dxf>
      <fill>
        <patternFill patternType="gray125"/>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2DCDB"/>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CCFFCC"/>
      <color rgb="FFFFCCFF"/>
      <color rgb="FFB09EC6"/>
      <color rgb="FFFFFFCC"/>
      <color rgb="FF66FF33"/>
      <color rgb="FFA0C8A5"/>
      <color rgb="FFB9B9DC"/>
      <color rgb="FF6EAF7D"/>
      <color rgb="FF66CCFF"/>
      <color rgb="FF878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111</xdr:row>
          <xdr:rowOff>419100</xdr:rowOff>
        </xdr:from>
        <xdr:to>
          <xdr:col>6</xdr:col>
          <xdr:colOff>1343025</xdr:colOff>
          <xdr:row>113</xdr:row>
          <xdr:rowOff>76200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0">
              <a:solidFill>
                <a:srgbClr val="F8F8F8"/>
              </a:solidFill>
              <a:miter lim="800000"/>
              <a:headEnd/>
              <a:tailEnd/>
            </a:ln>
          </xdr:spPr>
        </xdr:sp>
        <xdr:clientData/>
      </xdr:twoCellAnchor>
    </mc:Choice>
    <mc:Fallback/>
  </mc:AlternateContent>
  <xdr:twoCellAnchor editAs="oneCell">
    <xdr:from>
      <xdr:col>0</xdr:col>
      <xdr:colOff>0</xdr:colOff>
      <xdr:row>0</xdr:row>
      <xdr:rowOff>27215</xdr:rowOff>
    </xdr:from>
    <xdr:to>
      <xdr:col>2</xdr:col>
      <xdr:colOff>746125</xdr:colOff>
      <xdr:row>3</xdr:row>
      <xdr:rowOff>3586</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215"/>
          <a:ext cx="3249839" cy="1064942"/>
        </a:xfrm>
        <a:prstGeom prst="rect">
          <a:avLst/>
        </a:prstGeom>
      </xdr:spPr>
    </xdr:pic>
    <xdr:clientData/>
  </xdr:twoCellAnchor>
  <xdr:twoCellAnchor editAs="oneCell">
    <xdr:from>
      <xdr:col>9</xdr:col>
      <xdr:colOff>705933</xdr:colOff>
      <xdr:row>1</xdr:row>
      <xdr:rowOff>90717</xdr:rowOff>
    </xdr:from>
    <xdr:to>
      <xdr:col>10</xdr:col>
      <xdr:colOff>290762</xdr:colOff>
      <xdr:row>1</xdr:row>
      <xdr:rowOff>598716</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02933" y="158753"/>
          <a:ext cx="999972" cy="507999"/>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190500</xdr:colOff>
          <xdr:row>17</xdr:row>
          <xdr:rowOff>285750</xdr:rowOff>
        </xdr:from>
        <xdr:to>
          <xdr:col>13</xdr:col>
          <xdr:colOff>847725</xdr:colOff>
          <xdr:row>23</xdr:row>
          <xdr:rowOff>247650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de-DE" sz="1400" b="0" i="0" u="none" strike="noStrike" baseline="0">
                  <a:solidFill>
                    <a:srgbClr val="0000FF"/>
                  </a:solidFill>
                  <a:latin typeface="Arial"/>
                  <a:cs typeface="Arial"/>
                </a:rPr>
                <a:t>Hinweis1: Um den Tabellenkopf (Personalkosten) auch beim Ausfüllen der unteren Zeilen sichtbar zu behalten, markieren Sie bitte die Zeile 29 und fixieren das Fenster (im Register "Ansicht"  in der Gruppe "Fenster" den Befehl "Fenster fixieren" auswählen und dann die Option " Oberste Zeile fixieren" wählen). Die Fixierung können Sie mit der Option "Fixierung aufheben" wieder beenden.</a:t>
              </a:r>
            </a:p>
            <a:p>
              <a:pPr algn="l" rtl="0">
                <a:defRPr sz="1000"/>
              </a:pPr>
              <a:endParaRPr lang="de-DE" sz="1400" b="0" i="0" u="none" strike="noStrike" baseline="0">
                <a:solidFill>
                  <a:srgbClr val="0000FF"/>
                </a:solidFill>
                <a:latin typeface="Arial"/>
                <a:cs typeface="Arial"/>
              </a:endParaRPr>
            </a:p>
            <a:p>
              <a:pPr algn="l" rtl="0">
                <a:defRPr sz="1000"/>
              </a:pPr>
              <a:r>
                <a:rPr lang="de-DE" sz="1400" b="0" i="0" u="none" strike="noStrike" baseline="0">
                  <a:solidFill>
                    <a:srgbClr val="0000FF"/>
                  </a:solidFill>
                  <a:latin typeface="Arial"/>
                  <a:cs typeface="Arial"/>
                </a:rPr>
                <a:t>Hinweis 2: Die lfd. Nr. muss nur in Zeile 29 ausgefüllt werden, die restlichen Nummern werden automatisch befüllt, wenn die zugehörige Zeile ausgefüllt wird.</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S119"/>
  <sheetViews>
    <sheetView showGridLines="0" tabSelected="1" view="pageBreakPreview" zoomScale="70" zoomScaleNormal="70" zoomScaleSheetLayoutView="70" zoomScalePageLayoutView="70" workbookViewId="0">
      <selection activeCell="B30" sqref="B30"/>
    </sheetView>
  </sheetViews>
  <sheetFormatPr baseColWidth="10" defaultColWidth="10.875" defaultRowHeight="14.25" x14ac:dyDescent="0.2"/>
  <cols>
    <col min="1" max="1" width="3.875" style="1" customWidth="1"/>
    <col min="2" max="2" width="28.875" style="1" customWidth="1"/>
    <col min="3" max="3" width="30.25" style="1" customWidth="1"/>
    <col min="4" max="4" width="27.625" style="1" customWidth="1"/>
    <col min="5" max="5" width="18.625" style="1" customWidth="1"/>
    <col min="6" max="6" width="20" style="1" customWidth="1"/>
    <col min="7" max="7" width="18.5" style="1" customWidth="1"/>
    <col min="8" max="10" width="18.625" style="1" customWidth="1"/>
    <col min="11" max="11" width="4" style="1" customWidth="1"/>
    <col min="12" max="12" width="3.5" style="1" customWidth="1"/>
    <col min="13" max="13" width="20.875" style="1" bestFit="1" customWidth="1"/>
    <col min="14" max="14" width="59.875" style="1" customWidth="1"/>
    <col min="15" max="15" width="93.25" style="1" customWidth="1"/>
    <col min="16" max="16" width="10.875" style="1"/>
    <col min="17" max="17" width="27.125" style="1" bestFit="1" customWidth="1"/>
    <col min="18" max="27" width="10.875" style="1"/>
    <col min="28" max="28" width="14.75" style="1" customWidth="1"/>
    <col min="29" max="16384" width="10.875" style="1"/>
  </cols>
  <sheetData>
    <row r="1" spans="1:19" s="45" customFormat="1" ht="5.25" customHeight="1" x14ac:dyDescent="0.2"/>
    <row r="2" spans="1:19" s="45" customFormat="1" ht="68.25" customHeight="1" x14ac:dyDescent="0.2">
      <c r="B2" s="73"/>
      <c r="C2" s="73"/>
      <c r="D2" s="73"/>
      <c r="E2" s="73"/>
      <c r="F2" s="73"/>
      <c r="G2" s="73"/>
      <c r="K2" s="74"/>
      <c r="O2" s="74"/>
      <c r="S2" s="53"/>
    </row>
    <row r="3" spans="1:19" s="45" customFormat="1" ht="11.25" customHeight="1" x14ac:dyDescent="0.2">
      <c r="S3" s="53"/>
    </row>
    <row r="4" spans="1:19" s="45" customFormat="1" ht="12.95" customHeight="1" x14ac:dyDescent="0.2">
      <c r="A4" s="46"/>
      <c r="B4" s="46"/>
      <c r="C4" s="46"/>
      <c r="D4" s="46"/>
      <c r="E4" s="46"/>
      <c r="F4" s="46"/>
      <c r="G4" s="46"/>
      <c r="H4" s="46"/>
      <c r="I4" s="46"/>
      <c r="J4" s="46"/>
      <c r="K4" s="46"/>
    </row>
    <row r="5" spans="1:19" s="45" customFormat="1" ht="6" customHeight="1" thickBot="1" x14ac:dyDescent="0.25">
      <c r="A5" s="47"/>
      <c r="B5" s="47"/>
      <c r="C5" s="47"/>
      <c r="D5" s="47"/>
      <c r="E5" s="47"/>
      <c r="F5" s="47"/>
      <c r="G5" s="47"/>
      <c r="H5" s="47"/>
      <c r="I5" s="47"/>
      <c r="J5" s="47"/>
      <c r="K5" s="47"/>
    </row>
    <row r="6" spans="1:19" s="53" customFormat="1" ht="24.6" customHeight="1" thickBot="1" x14ac:dyDescent="0.25">
      <c r="A6" s="48" t="s">
        <v>46</v>
      </c>
      <c r="B6" s="49"/>
      <c r="C6" s="22"/>
      <c r="D6" s="49"/>
      <c r="E6" s="81"/>
      <c r="F6" s="81"/>
      <c r="G6" s="81"/>
      <c r="H6" s="50"/>
      <c r="I6" s="51"/>
      <c r="J6" s="51"/>
      <c r="K6" s="52"/>
    </row>
    <row r="7" spans="1:19" s="53" customFormat="1" ht="6.6" customHeight="1" x14ac:dyDescent="0.2">
      <c r="A7" s="54"/>
      <c r="B7" s="55"/>
      <c r="C7" s="55"/>
      <c r="D7" s="51"/>
      <c r="E7" s="51"/>
      <c r="F7" s="51"/>
      <c r="G7" s="51"/>
      <c r="H7" s="51"/>
      <c r="I7" s="51"/>
      <c r="J7" s="51"/>
      <c r="K7" s="52"/>
    </row>
    <row r="8" spans="1:19" s="53" customFormat="1" ht="30" customHeight="1" x14ac:dyDescent="0.2">
      <c r="A8" s="93" t="s">
        <v>44</v>
      </c>
      <c r="B8" s="93"/>
      <c r="C8" s="93"/>
      <c r="D8" s="27"/>
      <c r="E8" s="27"/>
      <c r="F8" s="27"/>
      <c r="G8" s="27"/>
      <c r="H8" s="27"/>
      <c r="I8" s="27"/>
      <c r="J8" s="27"/>
      <c r="K8" s="28"/>
    </row>
    <row r="9" spans="1:19" s="53" customFormat="1" ht="12.75" customHeight="1" x14ac:dyDescent="0.2">
      <c r="A9" s="56"/>
      <c r="B9" s="57"/>
      <c r="C9" s="57"/>
      <c r="D9" s="27"/>
      <c r="E9" s="27"/>
      <c r="F9" s="27"/>
      <c r="G9" s="27"/>
      <c r="H9" s="27"/>
      <c r="I9" s="27"/>
      <c r="J9" s="27"/>
      <c r="K9" s="28"/>
    </row>
    <row r="10" spans="1:19" s="53" customFormat="1" ht="31.5" customHeight="1" x14ac:dyDescent="0.2">
      <c r="A10" s="88" t="s">
        <v>47</v>
      </c>
      <c r="B10" s="88"/>
      <c r="C10" s="89"/>
      <c r="D10" s="82"/>
      <c r="E10" s="83"/>
      <c r="F10" s="83"/>
      <c r="G10" s="84"/>
    </row>
    <row r="11" spans="1:19" s="53" customFormat="1" ht="29.45" customHeight="1" x14ac:dyDescent="0.2">
      <c r="A11" s="88" t="s">
        <v>49</v>
      </c>
      <c r="B11" s="88"/>
      <c r="C11" s="89"/>
      <c r="D11" s="85"/>
      <c r="E11" s="86"/>
      <c r="F11" s="86"/>
      <c r="G11" s="87"/>
    </row>
    <row r="12" spans="1:19" s="53" customFormat="1" ht="29.45" customHeight="1" x14ac:dyDescent="0.2">
      <c r="A12" s="88" t="s">
        <v>48</v>
      </c>
      <c r="B12" s="88"/>
      <c r="C12" s="89"/>
      <c r="D12" s="90"/>
      <c r="E12" s="91"/>
      <c r="F12" s="91"/>
      <c r="G12" s="92"/>
    </row>
    <row r="13" spans="1:19" s="53" customFormat="1" ht="29.45" customHeight="1" x14ac:dyDescent="0.2">
      <c r="A13" s="88" t="s">
        <v>50</v>
      </c>
      <c r="B13" s="88"/>
      <c r="C13" s="89"/>
      <c r="D13" s="85"/>
      <c r="E13" s="86"/>
      <c r="F13" s="86"/>
      <c r="G13" s="87"/>
    </row>
    <row r="14" spans="1:19" s="53" customFormat="1" ht="29.45" customHeight="1" x14ac:dyDescent="0.2">
      <c r="A14" s="88" t="s">
        <v>51</v>
      </c>
      <c r="B14" s="88"/>
      <c r="C14" s="89"/>
      <c r="D14" s="60" t="s">
        <v>53</v>
      </c>
      <c r="E14" s="75"/>
      <c r="F14" s="60" t="s">
        <v>54</v>
      </c>
      <c r="G14" s="75"/>
      <c r="H14" s="58"/>
      <c r="I14" s="59"/>
      <c r="K14" s="59"/>
    </row>
    <row r="15" spans="1:19" s="53" customFormat="1" ht="29.45" customHeight="1" x14ac:dyDescent="0.2">
      <c r="A15" s="88" t="s">
        <v>52</v>
      </c>
      <c r="B15" s="88"/>
      <c r="C15" s="89"/>
      <c r="D15" s="60" t="s">
        <v>53</v>
      </c>
      <c r="E15" s="75"/>
      <c r="F15" s="60" t="s">
        <v>54</v>
      </c>
      <c r="G15" s="75"/>
      <c r="H15" s="58"/>
      <c r="I15" s="59"/>
      <c r="K15" s="59"/>
    </row>
    <row r="16" spans="1:19" s="53" customFormat="1" ht="12.75" customHeight="1" x14ac:dyDescent="0.2">
      <c r="A16" s="59"/>
      <c r="B16" s="59"/>
      <c r="C16" s="59"/>
      <c r="D16" s="59"/>
      <c r="E16" s="59"/>
      <c r="F16" s="59"/>
      <c r="G16" s="59"/>
    </row>
    <row r="17" spans="1:11" s="53" customFormat="1" ht="29.45" customHeight="1" x14ac:dyDescent="0.2">
      <c r="A17" s="77" t="s">
        <v>4</v>
      </c>
      <c r="B17" s="77"/>
      <c r="C17" s="94"/>
      <c r="D17" s="95"/>
      <c r="E17" s="96"/>
      <c r="F17" s="96"/>
      <c r="G17" s="97"/>
      <c r="H17" s="58"/>
      <c r="I17" s="59"/>
      <c r="K17" s="59"/>
    </row>
    <row r="18" spans="1:11" s="53" customFormat="1" ht="29.45" customHeight="1" x14ac:dyDescent="0.2">
      <c r="A18" s="77" t="s">
        <v>5</v>
      </c>
      <c r="B18" s="77"/>
      <c r="C18" s="77"/>
      <c r="D18" s="78"/>
      <c r="E18" s="79"/>
      <c r="F18" s="79"/>
      <c r="G18" s="80"/>
      <c r="H18" s="58"/>
      <c r="I18" s="59"/>
      <c r="K18" s="59"/>
    </row>
    <row r="19" spans="1:11" s="53" customFormat="1" ht="12.75" customHeight="1" x14ac:dyDescent="0.25">
      <c r="A19" s="61"/>
      <c r="B19" s="62"/>
      <c r="C19" s="63"/>
      <c r="D19" s="63"/>
      <c r="E19" s="27"/>
      <c r="F19" s="27"/>
      <c r="G19" s="27"/>
      <c r="H19" s="27"/>
      <c r="I19" s="27"/>
      <c r="J19" s="27"/>
      <c r="K19" s="27"/>
    </row>
    <row r="20" spans="1:11" s="2" customFormat="1" ht="25.5" customHeight="1" x14ac:dyDescent="0.2">
      <c r="A20" s="110" t="s">
        <v>78</v>
      </c>
      <c r="B20" s="111"/>
      <c r="C20" s="112"/>
      <c r="D20" s="26" t="s">
        <v>58</v>
      </c>
      <c r="E20" s="110" t="s">
        <v>57</v>
      </c>
      <c r="F20" s="111"/>
      <c r="G20" s="112"/>
    </row>
    <row r="21" spans="1:11" s="2" customFormat="1" ht="34.5" customHeight="1" x14ac:dyDescent="0.2">
      <c r="A21" s="113" t="s">
        <v>55</v>
      </c>
      <c r="B21" s="114"/>
      <c r="C21" s="115"/>
      <c r="D21" s="23"/>
      <c r="E21" s="90"/>
      <c r="F21" s="91"/>
      <c r="G21" s="92"/>
    </row>
    <row r="22" spans="1:11" s="2" customFormat="1" ht="34.5" customHeight="1" x14ac:dyDescent="0.2">
      <c r="A22" s="113" t="s">
        <v>64</v>
      </c>
      <c r="B22" s="114"/>
      <c r="C22" s="115"/>
      <c r="D22" s="23"/>
      <c r="E22" s="90"/>
      <c r="F22" s="91"/>
      <c r="G22" s="92"/>
    </row>
    <row r="23" spans="1:11" s="2" customFormat="1" ht="34.5" customHeight="1" x14ac:dyDescent="0.2">
      <c r="A23" s="113" t="s">
        <v>56</v>
      </c>
      <c r="B23" s="114"/>
      <c r="C23" s="115"/>
      <c r="D23" s="23"/>
      <c r="E23" s="90"/>
      <c r="F23" s="91"/>
      <c r="G23" s="92"/>
      <c r="K23" s="28"/>
    </row>
    <row r="24" spans="1:11" s="2" customFormat="1" ht="25.5" customHeight="1" x14ac:dyDescent="0.25">
      <c r="A24" s="29"/>
      <c r="B24" s="30"/>
      <c r="C24" s="30"/>
      <c r="D24" s="30"/>
      <c r="E24" s="31"/>
      <c r="F24" s="31"/>
      <c r="G24" s="31"/>
      <c r="H24" s="27"/>
      <c r="I24" s="27"/>
      <c r="J24" s="27"/>
      <c r="K24" s="27"/>
    </row>
    <row r="25" spans="1:11" s="64" customFormat="1" ht="15.75" customHeight="1" x14ac:dyDescent="0.2">
      <c r="A25" s="32">
        <v>1</v>
      </c>
      <c r="B25" s="32">
        <v>2</v>
      </c>
      <c r="C25" s="32" t="s">
        <v>60</v>
      </c>
      <c r="D25" s="32">
        <v>4</v>
      </c>
      <c r="E25" s="32">
        <v>5</v>
      </c>
      <c r="F25" s="33">
        <v>6</v>
      </c>
      <c r="G25" s="33">
        <v>7</v>
      </c>
      <c r="H25" s="33">
        <v>8</v>
      </c>
      <c r="I25" s="33">
        <v>9</v>
      </c>
      <c r="J25" s="33">
        <v>10</v>
      </c>
      <c r="K25" s="33">
        <v>11</v>
      </c>
    </row>
    <row r="26" spans="1:11" s="2" customFormat="1" ht="27.75" customHeight="1" x14ac:dyDescent="0.2">
      <c r="A26" s="100" t="s">
        <v>59</v>
      </c>
      <c r="B26" s="101"/>
      <c r="C26" s="101"/>
      <c r="D26" s="101"/>
      <c r="E26" s="101"/>
      <c r="F26" s="101"/>
      <c r="G26" s="101"/>
      <c r="H26" s="101"/>
      <c r="I26" s="101"/>
      <c r="J26" s="101"/>
      <c r="K26" s="102"/>
    </row>
    <row r="27" spans="1:11" s="2" customFormat="1" ht="25.5" customHeight="1" x14ac:dyDescent="0.2">
      <c r="A27" s="98" t="s">
        <v>0</v>
      </c>
      <c r="B27" s="98" t="s">
        <v>27</v>
      </c>
      <c r="C27" s="108" t="s">
        <v>3</v>
      </c>
      <c r="D27" s="108" t="s">
        <v>79</v>
      </c>
      <c r="E27" s="108" t="s">
        <v>28</v>
      </c>
      <c r="F27" s="108" t="s">
        <v>29</v>
      </c>
      <c r="G27" s="76" t="s">
        <v>80</v>
      </c>
      <c r="H27" s="76" t="s">
        <v>81</v>
      </c>
      <c r="I27" s="103" t="s">
        <v>1</v>
      </c>
      <c r="J27" s="98" t="s">
        <v>77</v>
      </c>
      <c r="K27" s="98" t="s">
        <v>0</v>
      </c>
    </row>
    <row r="28" spans="1:11" s="2" customFormat="1" ht="40.5" customHeight="1" x14ac:dyDescent="0.2">
      <c r="A28" s="99"/>
      <c r="B28" s="99"/>
      <c r="C28" s="109"/>
      <c r="D28" s="109"/>
      <c r="E28" s="109"/>
      <c r="F28" s="109"/>
      <c r="G28" s="35" t="s">
        <v>45</v>
      </c>
      <c r="H28" s="34" t="s">
        <v>66</v>
      </c>
      <c r="I28" s="104"/>
      <c r="J28" s="99"/>
      <c r="K28" s="99"/>
    </row>
    <row r="29" spans="1:11" s="2" customFormat="1" ht="15" x14ac:dyDescent="0.2">
      <c r="A29" s="24"/>
      <c r="B29" s="25"/>
      <c r="C29" s="72"/>
      <c r="D29" s="18"/>
      <c r="E29" s="17"/>
      <c r="F29" s="17"/>
      <c r="G29" s="20"/>
      <c r="H29" s="20"/>
      <c r="I29" s="36">
        <f>_xlfn.IFNA(INDEX(Datenquellen!$D$3:$K$12,MATCH($B29,Datenquellen!$C$3:$C$12,0),MATCH($E29,Datenquellen!$D$2:$K$2,0)),0)</f>
        <v>0</v>
      </c>
      <c r="J29" s="37">
        <f>IF(COUNTIF(B29,"*Monate*"),ROUND(G29*I29,2),ROUND(H29*I29,2))</f>
        <v>0</v>
      </c>
      <c r="K29" s="66" t="str">
        <f>IF(A$29&gt;0,A29,"")</f>
        <v/>
      </c>
    </row>
    <row r="30" spans="1:11" s="2" customFormat="1" ht="15" x14ac:dyDescent="0.2">
      <c r="A30" s="65" t="str">
        <f>IF(AND(A29&gt;0, ISBLANK(B30)=FALSE),A29+1,"")</f>
        <v/>
      </c>
      <c r="B30" s="25"/>
      <c r="C30" s="72"/>
      <c r="D30" s="18"/>
      <c r="E30" s="17"/>
      <c r="F30" s="17"/>
      <c r="G30" s="20"/>
      <c r="H30" s="20"/>
      <c r="I30" s="37">
        <f>_xlfn.IFNA(INDEX(Datenquellen!$D$3:$K$12,MATCH($B30,Datenquellen!$C$3:$C$12,0),MATCH($E30,Datenquellen!$D$2:$K$2,0)),0)</f>
        <v>0</v>
      </c>
      <c r="J30" s="37">
        <f>IF(COUNTIF(B30,"*Monate*"),ROUND(G30*I30,2),ROUND(H30*I30,2))</f>
        <v>0</v>
      </c>
      <c r="K30" s="66" t="str">
        <f t="shared" ref="K30:K68" si="0">A30</f>
        <v/>
      </c>
    </row>
    <row r="31" spans="1:11" s="2" customFormat="1" ht="15" x14ac:dyDescent="0.2">
      <c r="A31" s="65" t="str">
        <f t="shared" ref="A31:A69" si="1">IF(AND(A30&gt;0, ISBLANK(B31)=FALSE),A30+1,"")</f>
        <v/>
      </c>
      <c r="B31" s="25"/>
      <c r="C31" s="72"/>
      <c r="D31" s="18"/>
      <c r="E31" s="17"/>
      <c r="F31" s="17"/>
      <c r="G31" s="20"/>
      <c r="H31" s="20"/>
      <c r="I31" s="37">
        <f>_xlfn.IFNA(INDEX(Datenquellen!$D$3:$K$12,MATCH($B31,Datenquellen!$C$3:$C$12,0),MATCH($E31,Datenquellen!$D$2:$K$2,0)),0)</f>
        <v>0</v>
      </c>
      <c r="J31" s="37">
        <f t="shared" ref="J31:J68" si="2">IF(COUNTIF(B31,"*Monate*"),ROUND(G31*I31,2),ROUND(H31*I31,2))</f>
        <v>0</v>
      </c>
      <c r="K31" s="66" t="str">
        <f t="shared" si="0"/>
        <v/>
      </c>
    </row>
    <row r="32" spans="1:11" s="2" customFormat="1" ht="15" x14ac:dyDescent="0.2">
      <c r="A32" s="65" t="str">
        <f t="shared" si="1"/>
        <v/>
      </c>
      <c r="B32" s="25"/>
      <c r="C32" s="72"/>
      <c r="D32" s="18"/>
      <c r="E32" s="17"/>
      <c r="F32" s="17"/>
      <c r="G32" s="20"/>
      <c r="H32" s="20"/>
      <c r="I32" s="37">
        <f>_xlfn.IFNA(INDEX(Datenquellen!$D$3:$K$12,MATCH($B32,Datenquellen!$C$3:$C$12,0),MATCH($E32,Datenquellen!$D$2:$K$2,0)),0)</f>
        <v>0</v>
      </c>
      <c r="J32" s="37">
        <f t="shared" si="2"/>
        <v>0</v>
      </c>
      <c r="K32" s="66" t="str">
        <f t="shared" si="0"/>
        <v/>
      </c>
    </row>
    <row r="33" spans="1:11" s="2" customFormat="1" ht="15" x14ac:dyDescent="0.2">
      <c r="A33" s="65" t="str">
        <f t="shared" si="1"/>
        <v/>
      </c>
      <c r="B33" s="25"/>
      <c r="C33" s="72"/>
      <c r="D33" s="18"/>
      <c r="E33" s="17"/>
      <c r="F33" s="17"/>
      <c r="G33" s="20"/>
      <c r="H33" s="20"/>
      <c r="I33" s="37">
        <f>_xlfn.IFNA(INDEX(Datenquellen!$D$3:$K$12,MATCH($B33,Datenquellen!$C$3:$C$12,0),MATCH($E33,Datenquellen!$D$2:$K$2,0)),0)</f>
        <v>0</v>
      </c>
      <c r="J33" s="37">
        <f t="shared" si="2"/>
        <v>0</v>
      </c>
      <c r="K33" s="66" t="str">
        <f t="shared" si="0"/>
        <v/>
      </c>
    </row>
    <row r="34" spans="1:11" s="2" customFormat="1" ht="15" x14ac:dyDescent="0.2">
      <c r="A34" s="65" t="str">
        <f t="shared" si="1"/>
        <v/>
      </c>
      <c r="B34" s="25"/>
      <c r="C34" s="72"/>
      <c r="D34" s="18"/>
      <c r="E34" s="17"/>
      <c r="F34" s="17"/>
      <c r="G34" s="20"/>
      <c r="H34" s="20"/>
      <c r="I34" s="37">
        <f>_xlfn.IFNA(INDEX(Datenquellen!$D$3:$K$12,MATCH($B34,Datenquellen!$C$3:$C$12,0),MATCH($E34,Datenquellen!$D$2:$K$2,0)),0)</f>
        <v>0</v>
      </c>
      <c r="J34" s="37">
        <f t="shared" si="2"/>
        <v>0</v>
      </c>
      <c r="K34" s="66" t="str">
        <f t="shared" si="0"/>
        <v/>
      </c>
    </row>
    <row r="35" spans="1:11" s="2" customFormat="1" ht="15" x14ac:dyDescent="0.2">
      <c r="A35" s="65" t="str">
        <f t="shared" si="1"/>
        <v/>
      </c>
      <c r="B35" s="25"/>
      <c r="C35" s="72"/>
      <c r="D35" s="18"/>
      <c r="E35" s="17"/>
      <c r="F35" s="17"/>
      <c r="G35" s="20"/>
      <c r="H35" s="20"/>
      <c r="I35" s="37">
        <f>_xlfn.IFNA(INDEX(Datenquellen!$D$3:$K$12,MATCH($B35,Datenquellen!$C$3:$C$12,0),MATCH($E35,Datenquellen!$D$2:$K$2,0)),0)</f>
        <v>0</v>
      </c>
      <c r="J35" s="37">
        <f t="shared" si="2"/>
        <v>0</v>
      </c>
      <c r="K35" s="66" t="str">
        <f t="shared" si="0"/>
        <v/>
      </c>
    </row>
    <row r="36" spans="1:11" s="2" customFormat="1" ht="15" x14ac:dyDescent="0.2">
      <c r="A36" s="65" t="str">
        <f t="shared" si="1"/>
        <v/>
      </c>
      <c r="B36" s="25"/>
      <c r="C36" s="72"/>
      <c r="D36" s="18"/>
      <c r="E36" s="17"/>
      <c r="F36" s="17"/>
      <c r="G36" s="20"/>
      <c r="H36" s="20"/>
      <c r="I36" s="37">
        <f>_xlfn.IFNA(INDEX(Datenquellen!$D$3:$K$12,MATCH($B36,Datenquellen!$C$3:$C$12,0),MATCH($E36,Datenquellen!$D$2:$K$2,0)),0)</f>
        <v>0</v>
      </c>
      <c r="J36" s="37">
        <f t="shared" si="2"/>
        <v>0</v>
      </c>
      <c r="K36" s="66" t="str">
        <f t="shared" si="0"/>
        <v/>
      </c>
    </row>
    <row r="37" spans="1:11" s="2" customFormat="1" ht="15" x14ac:dyDescent="0.2">
      <c r="A37" s="65" t="str">
        <f t="shared" si="1"/>
        <v/>
      </c>
      <c r="B37" s="25"/>
      <c r="C37" s="72"/>
      <c r="D37" s="18"/>
      <c r="E37" s="17"/>
      <c r="F37" s="17"/>
      <c r="G37" s="20"/>
      <c r="H37" s="20"/>
      <c r="I37" s="37">
        <f>_xlfn.IFNA(INDEX(Datenquellen!$D$3:$K$12,MATCH($B37,Datenquellen!$C$3:$C$12,0),MATCH($E37,Datenquellen!$D$2:$K$2,0)),0)</f>
        <v>0</v>
      </c>
      <c r="J37" s="37">
        <f t="shared" si="2"/>
        <v>0</v>
      </c>
      <c r="K37" s="66" t="str">
        <f t="shared" si="0"/>
        <v/>
      </c>
    </row>
    <row r="38" spans="1:11" s="2" customFormat="1" ht="15" x14ac:dyDescent="0.2">
      <c r="A38" s="65" t="str">
        <f t="shared" si="1"/>
        <v/>
      </c>
      <c r="B38" s="25"/>
      <c r="C38" s="72"/>
      <c r="D38" s="18"/>
      <c r="E38" s="17"/>
      <c r="F38" s="17"/>
      <c r="G38" s="20"/>
      <c r="H38" s="20"/>
      <c r="I38" s="37">
        <f>_xlfn.IFNA(INDEX(Datenquellen!$D$3:$K$12,MATCH($B38,Datenquellen!$C$3:$C$12,0),MATCH($E38,Datenquellen!$D$2:$K$2,0)),0)</f>
        <v>0</v>
      </c>
      <c r="J38" s="37">
        <f t="shared" si="2"/>
        <v>0</v>
      </c>
      <c r="K38" s="66" t="str">
        <f t="shared" ref="K38:K53" si="3">A38</f>
        <v/>
      </c>
    </row>
    <row r="39" spans="1:11" s="2" customFormat="1" ht="15" x14ac:dyDescent="0.2">
      <c r="A39" s="65" t="str">
        <f t="shared" si="1"/>
        <v/>
      </c>
      <c r="B39" s="25"/>
      <c r="C39" s="72"/>
      <c r="D39" s="18"/>
      <c r="E39" s="17"/>
      <c r="F39" s="17"/>
      <c r="G39" s="20"/>
      <c r="H39" s="20"/>
      <c r="I39" s="37">
        <f>_xlfn.IFNA(INDEX(Datenquellen!$D$3:$K$12,MATCH($B39,Datenquellen!$C$3:$C$12,0),MATCH($E39,Datenquellen!$D$2:$K$2,0)),0)</f>
        <v>0</v>
      </c>
      <c r="J39" s="37">
        <f t="shared" si="2"/>
        <v>0</v>
      </c>
      <c r="K39" s="66" t="str">
        <f t="shared" si="3"/>
        <v/>
      </c>
    </row>
    <row r="40" spans="1:11" s="2" customFormat="1" ht="15" x14ac:dyDescent="0.2">
      <c r="A40" s="65" t="str">
        <f t="shared" si="1"/>
        <v/>
      </c>
      <c r="B40" s="25"/>
      <c r="C40" s="72"/>
      <c r="D40" s="18"/>
      <c r="E40" s="17"/>
      <c r="F40" s="17"/>
      <c r="G40" s="20"/>
      <c r="H40" s="20"/>
      <c r="I40" s="37">
        <f>_xlfn.IFNA(INDEX(Datenquellen!$D$3:$K$12,MATCH($B40,Datenquellen!$C$3:$C$12,0),MATCH($E40,Datenquellen!$D$2:$K$2,0)),0)</f>
        <v>0</v>
      </c>
      <c r="J40" s="37">
        <f t="shared" si="2"/>
        <v>0</v>
      </c>
      <c r="K40" s="66" t="str">
        <f t="shared" si="3"/>
        <v/>
      </c>
    </row>
    <row r="41" spans="1:11" s="2" customFormat="1" ht="15" x14ac:dyDescent="0.2">
      <c r="A41" s="65" t="str">
        <f t="shared" si="1"/>
        <v/>
      </c>
      <c r="B41" s="25"/>
      <c r="C41" s="72"/>
      <c r="D41" s="18"/>
      <c r="E41" s="17"/>
      <c r="F41" s="17"/>
      <c r="G41" s="20"/>
      <c r="H41" s="20"/>
      <c r="I41" s="37">
        <f>_xlfn.IFNA(INDEX(Datenquellen!$D$3:$K$12,MATCH($B41,Datenquellen!$C$3:$C$12,0),MATCH($E41,Datenquellen!$D$2:$K$2,0)),0)</f>
        <v>0</v>
      </c>
      <c r="J41" s="37">
        <f t="shared" si="2"/>
        <v>0</v>
      </c>
      <c r="K41" s="66" t="str">
        <f t="shared" si="3"/>
        <v/>
      </c>
    </row>
    <row r="42" spans="1:11" s="2" customFormat="1" ht="15" x14ac:dyDescent="0.2">
      <c r="A42" s="65" t="str">
        <f t="shared" si="1"/>
        <v/>
      </c>
      <c r="B42" s="25"/>
      <c r="C42" s="72"/>
      <c r="D42" s="18"/>
      <c r="E42" s="17"/>
      <c r="F42" s="17"/>
      <c r="G42" s="20"/>
      <c r="H42" s="20"/>
      <c r="I42" s="37">
        <f>_xlfn.IFNA(INDEX(Datenquellen!$D$3:$K$12,MATCH($B42,Datenquellen!$C$3:$C$12,0),MATCH($E42,Datenquellen!$D$2:$K$2,0)),0)</f>
        <v>0</v>
      </c>
      <c r="J42" s="37">
        <f t="shared" si="2"/>
        <v>0</v>
      </c>
      <c r="K42" s="66" t="str">
        <f t="shared" si="3"/>
        <v/>
      </c>
    </row>
    <row r="43" spans="1:11" s="2" customFormat="1" ht="15" x14ac:dyDescent="0.2">
      <c r="A43" s="65" t="str">
        <f t="shared" si="1"/>
        <v/>
      </c>
      <c r="B43" s="25"/>
      <c r="C43" s="72"/>
      <c r="D43" s="18"/>
      <c r="E43" s="17"/>
      <c r="F43" s="17"/>
      <c r="G43" s="20"/>
      <c r="H43" s="20"/>
      <c r="I43" s="37">
        <f>_xlfn.IFNA(INDEX(Datenquellen!$D$3:$K$12,MATCH($B43,Datenquellen!$C$3:$C$12,0),MATCH($E43,Datenquellen!$D$2:$K$2,0)),0)</f>
        <v>0</v>
      </c>
      <c r="J43" s="37">
        <f t="shared" si="2"/>
        <v>0</v>
      </c>
      <c r="K43" s="66" t="str">
        <f t="shared" si="3"/>
        <v/>
      </c>
    </row>
    <row r="44" spans="1:11" s="2" customFormat="1" ht="15" x14ac:dyDescent="0.2">
      <c r="A44" s="65" t="str">
        <f t="shared" si="1"/>
        <v/>
      </c>
      <c r="B44" s="25"/>
      <c r="C44" s="72"/>
      <c r="D44" s="18"/>
      <c r="E44" s="17"/>
      <c r="F44" s="17"/>
      <c r="G44" s="20"/>
      <c r="H44" s="20"/>
      <c r="I44" s="37">
        <f>_xlfn.IFNA(INDEX(Datenquellen!$D$3:$K$12,MATCH($B44,Datenquellen!$C$3:$C$12,0),MATCH($E44,Datenquellen!$D$2:$K$2,0)),0)</f>
        <v>0</v>
      </c>
      <c r="J44" s="37">
        <f t="shared" si="2"/>
        <v>0</v>
      </c>
      <c r="K44" s="66" t="str">
        <f t="shared" si="3"/>
        <v/>
      </c>
    </row>
    <row r="45" spans="1:11" s="2" customFormat="1" ht="15" x14ac:dyDescent="0.2">
      <c r="A45" s="65" t="str">
        <f t="shared" si="1"/>
        <v/>
      </c>
      <c r="B45" s="25"/>
      <c r="C45" s="72"/>
      <c r="D45" s="18"/>
      <c r="E45" s="17"/>
      <c r="F45" s="17"/>
      <c r="G45" s="20"/>
      <c r="H45" s="20"/>
      <c r="I45" s="37">
        <f>_xlfn.IFNA(INDEX(Datenquellen!$D$3:$K$12,MATCH($B45,Datenquellen!$C$3:$C$12,0),MATCH($E45,Datenquellen!$D$2:$K$2,0)),0)</f>
        <v>0</v>
      </c>
      <c r="J45" s="37">
        <f t="shared" si="2"/>
        <v>0</v>
      </c>
      <c r="K45" s="66" t="str">
        <f t="shared" si="3"/>
        <v/>
      </c>
    </row>
    <row r="46" spans="1:11" s="2" customFormat="1" ht="15" x14ac:dyDescent="0.2">
      <c r="A46" s="65" t="str">
        <f t="shared" si="1"/>
        <v/>
      </c>
      <c r="B46" s="25"/>
      <c r="C46" s="72"/>
      <c r="D46" s="18"/>
      <c r="E46" s="17"/>
      <c r="F46" s="17"/>
      <c r="G46" s="20"/>
      <c r="H46" s="20"/>
      <c r="I46" s="37">
        <f>_xlfn.IFNA(INDEX(Datenquellen!$D$3:$K$12,MATCH($B46,Datenquellen!$C$3:$C$12,0),MATCH($E46,Datenquellen!$D$2:$K$2,0)),0)</f>
        <v>0</v>
      </c>
      <c r="J46" s="37">
        <f t="shared" si="2"/>
        <v>0</v>
      </c>
      <c r="K46" s="66" t="str">
        <f t="shared" si="3"/>
        <v/>
      </c>
    </row>
    <row r="47" spans="1:11" s="2" customFormat="1" ht="15" x14ac:dyDescent="0.2">
      <c r="A47" s="65" t="str">
        <f t="shared" si="1"/>
        <v/>
      </c>
      <c r="B47" s="25"/>
      <c r="C47" s="72"/>
      <c r="D47" s="18"/>
      <c r="E47" s="17"/>
      <c r="F47" s="17"/>
      <c r="G47" s="20"/>
      <c r="H47" s="20"/>
      <c r="I47" s="37">
        <f>_xlfn.IFNA(INDEX(Datenquellen!$D$3:$K$12,MATCH($B47,Datenquellen!$C$3:$C$12,0),MATCH($E47,Datenquellen!$D$2:$K$2,0)),0)</f>
        <v>0</v>
      </c>
      <c r="J47" s="37">
        <f t="shared" si="2"/>
        <v>0</v>
      </c>
      <c r="K47" s="66" t="str">
        <f t="shared" si="3"/>
        <v/>
      </c>
    </row>
    <row r="48" spans="1:11" s="2" customFormat="1" ht="15" x14ac:dyDescent="0.2">
      <c r="A48" s="65" t="str">
        <f t="shared" si="1"/>
        <v/>
      </c>
      <c r="B48" s="25"/>
      <c r="C48" s="72"/>
      <c r="D48" s="18"/>
      <c r="E48" s="17"/>
      <c r="F48" s="17"/>
      <c r="G48" s="20"/>
      <c r="H48" s="20"/>
      <c r="I48" s="37">
        <f>_xlfn.IFNA(INDEX(Datenquellen!$D$3:$K$12,MATCH($B48,Datenquellen!$C$3:$C$12,0),MATCH($E48,Datenquellen!$D$2:$K$2,0)),0)</f>
        <v>0</v>
      </c>
      <c r="J48" s="37">
        <f t="shared" si="2"/>
        <v>0</v>
      </c>
      <c r="K48" s="66" t="str">
        <f t="shared" si="3"/>
        <v/>
      </c>
    </row>
    <row r="49" spans="1:11" s="2" customFormat="1" ht="15" x14ac:dyDescent="0.2">
      <c r="A49" s="65" t="str">
        <f t="shared" si="1"/>
        <v/>
      </c>
      <c r="B49" s="25"/>
      <c r="C49" s="72"/>
      <c r="D49" s="18"/>
      <c r="E49" s="17"/>
      <c r="F49" s="17"/>
      <c r="G49" s="20"/>
      <c r="H49" s="20"/>
      <c r="I49" s="37">
        <f>_xlfn.IFNA(INDEX(Datenquellen!$D$3:$K$12,MATCH($B49,Datenquellen!$C$3:$C$12,0),MATCH($E49,Datenquellen!$D$2:$K$2,0)),0)</f>
        <v>0</v>
      </c>
      <c r="J49" s="37">
        <f t="shared" si="2"/>
        <v>0</v>
      </c>
      <c r="K49" s="66" t="str">
        <f t="shared" si="3"/>
        <v/>
      </c>
    </row>
    <row r="50" spans="1:11" s="2" customFormat="1" ht="15" x14ac:dyDescent="0.2">
      <c r="A50" s="65" t="str">
        <f t="shared" si="1"/>
        <v/>
      </c>
      <c r="B50" s="25"/>
      <c r="C50" s="72"/>
      <c r="D50" s="18"/>
      <c r="E50" s="17"/>
      <c r="F50" s="17"/>
      <c r="G50" s="20"/>
      <c r="H50" s="20"/>
      <c r="I50" s="37">
        <f>_xlfn.IFNA(INDEX(Datenquellen!$D$3:$K$12,MATCH($B50,Datenquellen!$C$3:$C$12,0),MATCH($E50,Datenquellen!$D$2:$K$2,0)),0)</f>
        <v>0</v>
      </c>
      <c r="J50" s="37">
        <f t="shared" si="2"/>
        <v>0</v>
      </c>
      <c r="K50" s="66" t="str">
        <f t="shared" si="3"/>
        <v/>
      </c>
    </row>
    <row r="51" spans="1:11" s="2" customFormat="1" ht="15" x14ac:dyDescent="0.2">
      <c r="A51" s="65" t="str">
        <f t="shared" si="1"/>
        <v/>
      </c>
      <c r="B51" s="25"/>
      <c r="C51" s="72"/>
      <c r="D51" s="18"/>
      <c r="E51" s="17"/>
      <c r="F51" s="17"/>
      <c r="G51" s="20"/>
      <c r="H51" s="20"/>
      <c r="I51" s="37">
        <f>_xlfn.IFNA(INDEX(Datenquellen!$D$3:$K$12,MATCH($B51,Datenquellen!$C$3:$C$12,0),MATCH($E51,Datenquellen!$D$2:$K$2,0)),0)</f>
        <v>0</v>
      </c>
      <c r="J51" s="37">
        <f t="shared" si="2"/>
        <v>0</v>
      </c>
      <c r="K51" s="66" t="str">
        <f t="shared" si="3"/>
        <v/>
      </c>
    </row>
    <row r="52" spans="1:11" s="2" customFormat="1" ht="15" x14ac:dyDescent="0.2">
      <c r="A52" s="65" t="str">
        <f t="shared" si="1"/>
        <v/>
      </c>
      <c r="B52" s="25"/>
      <c r="C52" s="72"/>
      <c r="D52" s="18"/>
      <c r="E52" s="17"/>
      <c r="F52" s="17"/>
      <c r="G52" s="20"/>
      <c r="H52" s="20"/>
      <c r="I52" s="37">
        <f>_xlfn.IFNA(INDEX(Datenquellen!$D$3:$K$12,MATCH($B52,Datenquellen!$C$3:$C$12,0),MATCH($E52,Datenquellen!$D$2:$K$2,0)),0)</f>
        <v>0</v>
      </c>
      <c r="J52" s="37">
        <f t="shared" si="2"/>
        <v>0</v>
      </c>
      <c r="K52" s="66" t="str">
        <f t="shared" si="3"/>
        <v/>
      </c>
    </row>
    <row r="53" spans="1:11" s="2" customFormat="1" ht="15" x14ac:dyDescent="0.2">
      <c r="A53" s="65" t="str">
        <f t="shared" si="1"/>
        <v/>
      </c>
      <c r="B53" s="25"/>
      <c r="C53" s="72"/>
      <c r="D53" s="18"/>
      <c r="E53" s="17"/>
      <c r="F53" s="17"/>
      <c r="G53" s="20"/>
      <c r="H53" s="20"/>
      <c r="I53" s="37">
        <f>_xlfn.IFNA(INDEX(Datenquellen!$D$3:$K$12,MATCH($B53,Datenquellen!$C$3:$C$12,0),MATCH($E53,Datenquellen!$D$2:$K$2,0)),0)</f>
        <v>0</v>
      </c>
      <c r="J53" s="37">
        <f t="shared" si="2"/>
        <v>0</v>
      </c>
      <c r="K53" s="66" t="str">
        <f t="shared" si="3"/>
        <v/>
      </c>
    </row>
    <row r="54" spans="1:11" s="2" customFormat="1" ht="15" x14ac:dyDescent="0.2">
      <c r="A54" s="65" t="str">
        <f t="shared" si="1"/>
        <v/>
      </c>
      <c r="B54" s="25"/>
      <c r="C54" s="72"/>
      <c r="D54" s="18"/>
      <c r="E54" s="17"/>
      <c r="F54" s="17"/>
      <c r="G54" s="20"/>
      <c r="H54" s="20"/>
      <c r="I54" s="37">
        <f>_xlfn.IFNA(INDEX(Datenquellen!$D$3:$K$12,MATCH($B54,Datenquellen!$C$3:$C$12,0),MATCH($E54,Datenquellen!$D$2:$K$2,0)),0)</f>
        <v>0</v>
      </c>
      <c r="J54" s="37">
        <f t="shared" si="2"/>
        <v>0</v>
      </c>
      <c r="K54" s="66" t="str">
        <f t="shared" si="0"/>
        <v/>
      </c>
    </row>
    <row r="55" spans="1:11" s="2" customFormat="1" ht="15" x14ac:dyDescent="0.2">
      <c r="A55" s="65" t="str">
        <f t="shared" si="1"/>
        <v/>
      </c>
      <c r="B55" s="25"/>
      <c r="C55" s="72"/>
      <c r="D55" s="18"/>
      <c r="E55" s="17"/>
      <c r="F55" s="17"/>
      <c r="G55" s="20"/>
      <c r="H55" s="20"/>
      <c r="I55" s="37">
        <f>_xlfn.IFNA(INDEX(Datenquellen!$D$3:$K$12,MATCH($B55,Datenquellen!$C$3:$C$12,0),MATCH($E55,Datenquellen!$D$2:$K$2,0)),0)</f>
        <v>0</v>
      </c>
      <c r="J55" s="37">
        <f t="shared" si="2"/>
        <v>0</v>
      </c>
      <c r="K55" s="66" t="str">
        <f t="shared" ref="K55:K59" si="4">A55</f>
        <v/>
      </c>
    </row>
    <row r="56" spans="1:11" s="2" customFormat="1" ht="15" x14ac:dyDescent="0.2">
      <c r="A56" s="65" t="str">
        <f t="shared" si="1"/>
        <v/>
      </c>
      <c r="B56" s="25"/>
      <c r="C56" s="72"/>
      <c r="D56" s="18"/>
      <c r="E56" s="17"/>
      <c r="F56" s="17"/>
      <c r="G56" s="20"/>
      <c r="H56" s="20"/>
      <c r="I56" s="37">
        <f>_xlfn.IFNA(INDEX(Datenquellen!$D$3:$K$12,MATCH($B56,Datenquellen!$C$3:$C$12,0),MATCH($E56,Datenquellen!$D$2:$K$2,0)),0)</f>
        <v>0</v>
      </c>
      <c r="J56" s="37">
        <f t="shared" si="2"/>
        <v>0</v>
      </c>
      <c r="K56" s="66" t="str">
        <f t="shared" si="4"/>
        <v/>
      </c>
    </row>
    <row r="57" spans="1:11" s="2" customFormat="1" ht="15" x14ac:dyDescent="0.2">
      <c r="A57" s="65" t="str">
        <f t="shared" si="1"/>
        <v/>
      </c>
      <c r="B57" s="25"/>
      <c r="C57" s="72"/>
      <c r="D57" s="18"/>
      <c r="E57" s="17"/>
      <c r="F57" s="17"/>
      <c r="G57" s="20"/>
      <c r="H57" s="20"/>
      <c r="I57" s="37">
        <f>_xlfn.IFNA(INDEX(Datenquellen!$D$3:$K$12,MATCH($B57,Datenquellen!$C$3:$C$12,0),MATCH($E57,Datenquellen!$D$2:$K$2,0)),0)</f>
        <v>0</v>
      </c>
      <c r="J57" s="37">
        <f t="shared" si="2"/>
        <v>0</v>
      </c>
      <c r="K57" s="66" t="str">
        <f t="shared" si="4"/>
        <v/>
      </c>
    </row>
    <row r="58" spans="1:11" s="2" customFormat="1" ht="15" x14ac:dyDescent="0.2">
      <c r="A58" s="65" t="str">
        <f t="shared" si="1"/>
        <v/>
      </c>
      <c r="B58" s="25"/>
      <c r="C58" s="72"/>
      <c r="D58" s="18"/>
      <c r="E58" s="17"/>
      <c r="F58" s="17"/>
      <c r="G58" s="20"/>
      <c r="H58" s="20"/>
      <c r="I58" s="37">
        <f>_xlfn.IFNA(INDEX(Datenquellen!$D$3:$K$12,MATCH($B58,Datenquellen!$C$3:$C$12,0),MATCH($E58,Datenquellen!$D$2:$K$2,0)),0)</f>
        <v>0</v>
      </c>
      <c r="J58" s="37">
        <f t="shared" si="2"/>
        <v>0</v>
      </c>
      <c r="K58" s="66" t="str">
        <f t="shared" si="4"/>
        <v/>
      </c>
    </row>
    <row r="59" spans="1:11" s="2" customFormat="1" ht="15" x14ac:dyDescent="0.2">
      <c r="A59" s="65" t="str">
        <f t="shared" si="1"/>
        <v/>
      </c>
      <c r="B59" s="25"/>
      <c r="C59" s="72"/>
      <c r="D59" s="18"/>
      <c r="E59" s="17"/>
      <c r="F59" s="17"/>
      <c r="G59" s="20"/>
      <c r="H59" s="20"/>
      <c r="I59" s="37">
        <f>_xlfn.IFNA(INDEX(Datenquellen!$D$3:$K$12,MATCH($B59,Datenquellen!$C$3:$C$12,0),MATCH($E59,Datenquellen!$D$2:$K$2,0)),0)</f>
        <v>0</v>
      </c>
      <c r="J59" s="37">
        <f t="shared" si="2"/>
        <v>0</v>
      </c>
      <c r="K59" s="66" t="str">
        <f t="shared" si="4"/>
        <v/>
      </c>
    </row>
    <row r="60" spans="1:11" s="2" customFormat="1" ht="15" x14ac:dyDescent="0.2">
      <c r="A60" s="65" t="str">
        <f t="shared" si="1"/>
        <v/>
      </c>
      <c r="B60" s="25"/>
      <c r="C60" s="72"/>
      <c r="D60" s="18"/>
      <c r="E60" s="17"/>
      <c r="F60" s="17"/>
      <c r="G60" s="20"/>
      <c r="H60" s="20"/>
      <c r="I60" s="37">
        <f>_xlfn.IFNA(INDEX(Datenquellen!$D$3:$K$12,MATCH($B60,Datenquellen!$C$3:$C$12,0),MATCH($E60,Datenquellen!$D$2:$K$2,0)),0)</f>
        <v>0</v>
      </c>
      <c r="J60" s="37">
        <f t="shared" si="2"/>
        <v>0</v>
      </c>
      <c r="K60" s="66" t="str">
        <f t="shared" ref="K60:K64" si="5">A60</f>
        <v/>
      </c>
    </row>
    <row r="61" spans="1:11" s="2" customFormat="1" ht="15" x14ac:dyDescent="0.2">
      <c r="A61" s="65" t="str">
        <f t="shared" si="1"/>
        <v/>
      </c>
      <c r="B61" s="25"/>
      <c r="C61" s="72"/>
      <c r="D61" s="18"/>
      <c r="E61" s="17"/>
      <c r="F61" s="17"/>
      <c r="G61" s="20"/>
      <c r="H61" s="20"/>
      <c r="I61" s="37">
        <f>_xlfn.IFNA(INDEX(Datenquellen!$D$3:$K$12,MATCH($B61,Datenquellen!$C$3:$C$12,0),MATCH($E61,Datenquellen!$D$2:$K$2,0)),0)</f>
        <v>0</v>
      </c>
      <c r="J61" s="37">
        <f t="shared" si="2"/>
        <v>0</v>
      </c>
      <c r="K61" s="66" t="str">
        <f t="shared" si="5"/>
        <v/>
      </c>
    </row>
    <row r="62" spans="1:11" s="2" customFormat="1" ht="15" x14ac:dyDescent="0.2">
      <c r="A62" s="65" t="str">
        <f t="shared" si="1"/>
        <v/>
      </c>
      <c r="B62" s="25"/>
      <c r="C62" s="72"/>
      <c r="D62" s="18"/>
      <c r="E62" s="17"/>
      <c r="F62" s="17"/>
      <c r="G62" s="20"/>
      <c r="H62" s="20"/>
      <c r="I62" s="37">
        <f>_xlfn.IFNA(INDEX(Datenquellen!$D$3:$K$12,MATCH($B62,Datenquellen!$C$3:$C$12,0),MATCH($E62,Datenquellen!$D$2:$K$2,0)),0)</f>
        <v>0</v>
      </c>
      <c r="J62" s="37">
        <f t="shared" si="2"/>
        <v>0</v>
      </c>
      <c r="K62" s="66" t="str">
        <f t="shared" si="5"/>
        <v/>
      </c>
    </row>
    <row r="63" spans="1:11" s="2" customFormat="1" ht="15" x14ac:dyDescent="0.2">
      <c r="A63" s="65" t="str">
        <f t="shared" si="1"/>
        <v/>
      </c>
      <c r="B63" s="25"/>
      <c r="C63" s="72"/>
      <c r="D63" s="18"/>
      <c r="E63" s="17"/>
      <c r="F63" s="17"/>
      <c r="G63" s="20"/>
      <c r="H63" s="20"/>
      <c r="I63" s="37">
        <f>_xlfn.IFNA(INDEX(Datenquellen!$D$3:$K$12,MATCH($B63,Datenquellen!$C$3:$C$12,0),MATCH($E63,Datenquellen!$D$2:$K$2,0)),0)</f>
        <v>0</v>
      </c>
      <c r="J63" s="37">
        <f t="shared" si="2"/>
        <v>0</v>
      </c>
      <c r="K63" s="66" t="str">
        <f t="shared" si="5"/>
        <v/>
      </c>
    </row>
    <row r="64" spans="1:11" s="2" customFormat="1" ht="15" x14ac:dyDescent="0.2">
      <c r="A64" s="65" t="str">
        <f t="shared" si="1"/>
        <v/>
      </c>
      <c r="B64" s="25"/>
      <c r="C64" s="72"/>
      <c r="D64" s="18"/>
      <c r="E64" s="17"/>
      <c r="F64" s="17"/>
      <c r="G64" s="20"/>
      <c r="H64" s="20"/>
      <c r="I64" s="37">
        <f>_xlfn.IFNA(INDEX(Datenquellen!$D$3:$K$12,MATCH($B64,Datenquellen!$C$3:$C$12,0),MATCH($E64,Datenquellen!$D$2:$K$2,0)),0)</f>
        <v>0</v>
      </c>
      <c r="J64" s="37">
        <f t="shared" si="2"/>
        <v>0</v>
      </c>
      <c r="K64" s="66" t="str">
        <f t="shared" si="5"/>
        <v/>
      </c>
    </row>
    <row r="65" spans="1:11" s="2" customFormat="1" ht="15" x14ac:dyDescent="0.2">
      <c r="A65" s="65" t="str">
        <f t="shared" si="1"/>
        <v/>
      </c>
      <c r="B65" s="25"/>
      <c r="C65" s="72"/>
      <c r="D65" s="18"/>
      <c r="E65" s="17"/>
      <c r="F65" s="17"/>
      <c r="G65" s="20"/>
      <c r="H65" s="20"/>
      <c r="I65" s="37">
        <f>_xlfn.IFNA(INDEX(Datenquellen!$D$3:$K$12,MATCH($B65,Datenquellen!$C$3:$C$12,0),MATCH($E65,Datenquellen!$D$2:$K$2,0)),0)</f>
        <v>0</v>
      </c>
      <c r="J65" s="37">
        <f t="shared" si="2"/>
        <v>0</v>
      </c>
      <c r="K65" s="66" t="str">
        <f t="shared" si="0"/>
        <v/>
      </c>
    </row>
    <row r="66" spans="1:11" s="2" customFormat="1" ht="15" x14ac:dyDescent="0.2">
      <c r="A66" s="65" t="str">
        <f t="shared" si="1"/>
        <v/>
      </c>
      <c r="B66" s="25"/>
      <c r="C66" s="72"/>
      <c r="D66" s="18"/>
      <c r="E66" s="17"/>
      <c r="F66" s="17"/>
      <c r="G66" s="20"/>
      <c r="H66" s="20"/>
      <c r="I66" s="37">
        <f>_xlfn.IFNA(INDEX(Datenquellen!$D$3:$K$12,MATCH($B66,Datenquellen!$C$3:$C$12,0),MATCH($E66,Datenquellen!$D$2:$K$2,0)),0)</f>
        <v>0</v>
      </c>
      <c r="J66" s="37">
        <f t="shared" si="2"/>
        <v>0</v>
      </c>
      <c r="K66" s="66" t="str">
        <f t="shared" si="0"/>
        <v/>
      </c>
    </row>
    <row r="67" spans="1:11" s="2" customFormat="1" ht="15" x14ac:dyDescent="0.2">
      <c r="A67" s="65" t="str">
        <f t="shared" si="1"/>
        <v/>
      </c>
      <c r="B67" s="25"/>
      <c r="C67" s="72"/>
      <c r="D67" s="18"/>
      <c r="E67" s="17"/>
      <c r="F67" s="17"/>
      <c r="G67" s="20"/>
      <c r="H67" s="20"/>
      <c r="I67" s="37">
        <f>_xlfn.IFNA(INDEX(Datenquellen!$D$3:$K$12,MATCH($B67,Datenquellen!$C$3:$C$12,0),MATCH($E67,Datenquellen!$D$2:$K$2,0)),0)</f>
        <v>0</v>
      </c>
      <c r="J67" s="37">
        <f t="shared" si="2"/>
        <v>0</v>
      </c>
      <c r="K67" s="66" t="str">
        <f t="shared" si="0"/>
        <v/>
      </c>
    </row>
    <row r="68" spans="1:11" s="2" customFormat="1" ht="15" x14ac:dyDescent="0.2">
      <c r="A68" s="65" t="str">
        <f t="shared" si="1"/>
        <v/>
      </c>
      <c r="B68" s="25"/>
      <c r="C68" s="72"/>
      <c r="D68" s="18"/>
      <c r="E68" s="17"/>
      <c r="F68" s="17"/>
      <c r="G68" s="20"/>
      <c r="H68" s="20"/>
      <c r="I68" s="37">
        <f>_xlfn.IFNA(INDEX(Datenquellen!$D$3:$K$12,MATCH($B68,Datenquellen!$C$3:$C$12,0),MATCH($E68,Datenquellen!$D$2:$K$2,0)),0)</f>
        <v>0</v>
      </c>
      <c r="J68" s="37">
        <f t="shared" si="2"/>
        <v>0</v>
      </c>
      <c r="K68" s="66" t="str">
        <f t="shared" si="0"/>
        <v/>
      </c>
    </row>
    <row r="69" spans="1:11" s="2" customFormat="1" ht="15" x14ac:dyDescent="0.2">
      <c r="A69" s="65" t="str">
        <f t="shared" si="1"/>
        <v/>
      </c>
      <c r="B69" s="25"/>
      <c r="C69" s="72"/>
      <c r="D69" s="18"/>
      <c r="E69" s="17"/>
      <c r="F69" s="17"/>
      <c r="G69" s="20"/>
      <c r="H69" s="20"/>
      <c r="I69" s="36">
        <f>_xlfn.IFNA(INDEX(Datenquellen!$D$3:$K$12,MATCH($B69,Datenquellen!$C$3:$C$12,0),MATCH($E69,Datenquellen!$D$2:$K$2,0)),0)</f>
        <v>0</v>
      </c>
      <c r="J69" s="37">
        <f>IF(COUNTIF(B69,"*Monate*"),ROUND(G69*I69,2),ROUND(H69*I69,2))</f>
        <v>0</v>
      </c>
      <c r="K69" s="66" t="str">
        <f>IF(A$29&gt;0,A69,"")</f>
        <v/>
      </c>
    </row>
    <row r="70" spans="1:11" s="2" customFormat="1" ht="15" x14ac:dyDescent="0.2">
      <c r="A70" s="65" t="str">
        <f>IF(AND(A69&gt;0, ISBLANK(B70)=FALSE),A69+1,"")</f>
        <v/>
      </c>
      <c r="B70" s="25"/>
      <c r="C70" s="72"/>
      <c r="D70" s="18"/>
      <c r="E70" s="17"/>
      <c r="F70" s="17"/>
      <c r="G70" s="20"/>
      <c r="H70" s="20"/>
      <c r="I70" s="37">
        <f>_xlfn.IFNA(INDEX(Datenquellen!$D$3:$K$12,MATCH($B70,Datenquellen!$C$3:$C$12,0),MATCH($E70,Datenquellen!$D$2:$K$2,0)),0)</f>
        <v>0</v>
      </c>
      <c r="J70" s="37">
        <f>IF(COUNTIF(B70,"*Monate*"),ROUND(G70*I70,2),ROUND(H70*I70,2))</f>
        <v>0</v>
      </c>
      <c r="K70" s="66" t="str">
        <f t="shared" ref="K70:K108" si="6">A70</f>
        <v/>
      </c>
    </row>
    <row r="71" spans="1:11" s="2" customFormat="1" ht="15" x14ac:dyDescent="0.2">
      <c r="A71" s="65" t="str">
        <f t="shared" ref="A71:A108" si="7">IF(AND(A70&gt;0, ISBLANK(B71)=FALSE),A70+1,"")</f>
        <v/>
      </c>
      <c r="B71" s="25"/>
      <c r="C71" s="72"/>
      <c r="D71" s="18"/>
      <c r="E71" s="17"/>
      <c r="F71" s="17"/>
      <c r="G71" s="20"/>
      <c r="H71" s="20"/>
      <c r="I71" s="37">
        <f>_xlfn.IFNA(INDEX(Datenquellen!$D$3:$K$12,MATCH($B71,Datenquellen!$C$3:$C$12,0),MATCH($E71,Datenquellen!$D$2:$K$2,0)),0)</f>
        <v>0</v>
      </c>
      <c r="J71" s="37">
        <f t="shared" ref="J71:J108" si="8">IF(COUNTIF(B71,"*Monate*"),ROUND(G71*I71,2),ROUND(H71*I71,2))</f>
        <v>0</v>
      </c>
      <c r="K71" s="66" t="str">
        <f t="shared" si="6"/>
        <v/>
      </c>
    </row>
    <row r="72" spans="1:11" s="2" customFormat="1" ht="15" x14ac:dyDescent="0.2">
      <c r="A72" s="65" t="str">
        <f t="shared" si="7"/>
        <v/>
      </c>
      <c r="B72" s="25"/>
      <c r="C72" s="72"/>
      <c r="D72" s="18"/>
      <c r="E72" s="17"/>
      <c r="F72" s="17"/>
      <c r="G72" s="20"/>
      <c r="H72" s="20"/>
      <c r="I72" s="37">
        <f>_xlfn.IFNA(INDEX(Datenquellen!$D$3:$K$12,MATCH($B72,Datenquellen!$C$3:$C$12,0),MATCH($E72,Datenquellen!$D$2:$K$2,0)),0)</f>
        <v>0</v>
      </c>
      <c r="J72" s="37">
        <f t="shared" si="8"/>
        <v>0</v>
      </c>
      <c r="K72" s="66" t="str">
        <f t="shared" si="6"/>
        <v/>
      </c>
    </row>
    <row r="73" spans="1:11" s="2" customFormat="1" ht="15" x14ac:dyDescent="0.2">
      <c r="A73" s="65" t="str">
        <f t="shared" si="7"/>
        <v/>
      </c>
      <c r="B73" s="25"/>
      <c r="C73" s="72"/>
      <c r="D73" s="18"/>
      <c r="E73" s="17"/>
      <c r="F73" s="17"/>
      <c r="G73" s="20"/>
      <c r="H73" s="20"/>
      <c r="I73" s="37">
        <f>_xlfn.IFNA(INDEX(Datenquellen!$D$3:$K$12,MATCH($B73,Datenquellen!$C$3:$C$12,0),MATCH($E73,Datenquellen!$D$2:$K$2,0)),0)</f>
        <v>0</v>
      </c>
      <c r="J73" s="37">
        <f t="shared" si="8"/>
        <v>0</v>
      </c>
      <c r="K73" s="66" t="str">
        <f t="shared" si="6"/>
        <v/>
      </c>
    </row>
    <row r="74" spans="1:11" s="2" customFormat="1" ht="15" x14ac:dyDescent="0.2">
      <c r="A74" s="65" t="str">
        <f t="shared" si="7"/>
        <v/>
      </c>
      <c r="B74" s="25"/>
      <c r="C74" s="72"/>
      <c r="D74" s="18"/>
      <c r="E74" s="17"/>
      <c r="F74" s="17"/>
      <c r="G74" s="20"/>
      <c r="H74" s="20"/>
      <c r="I74" s="37">
        <f>_xlfn.IFNA(INDEX(Datenquellen!$D$3:$K$12,MATCH($B74,Datenquellen!$C$3:$C$12,0),MATCH($E74,Datenquellen!$D$2:$K$2,0)),0)</f>
        <v>0</v>
      </c>
      <c r="J74" s="37">
        <f t="shared" si="8"/>
        <v>0</v>
      </c>
      <c r="K74" s="66" t="str">
        <f t="shared" si="6"/>
        <v/>
      </c>
    </row>
    <row r="75" spans="1:11" s="2" customFormat="1" ht="15" x14ac:dyDescent="0.2">
      <c r="A75" s="65" t="str">
        <f t="shared" si="7"/>
        <v/>
      </c>
      <c r="B75" s="25"/>
      <c r="C75" s="72"/>
      <c r="D75" s="18"/>
      <c r="E75" s="17"/>
      <c r="F75" s="17"/>
      <c r="G75" s="20"/>
      <c r="H75" s="20"/>
      <c r="I75" s="37">
        <f>_xlfn.IFNA(INDEX(Datenquellen!$D$3:$K$12,MATCH($B75,Datenquellen!$C$3:$C$12,0),MATCH($E75,Datenquellen!$D$2:$K$2,0)),0)</f>
        <v>0</v>
      </c>
      <c r="J75" s="37">
        <f t="shared" si="8"/>
        <v>0</v>
      </c>
      <c r="K75" s="66" t="str">
        <f t="shared" si="6"/>
        <v/>
      </c>
    </row>
    <row r="76" spans="1:11" s="2" customFormat="1" ht="15" x14ac:dyDescent="0.2">
      <c r="A76" s="65" t="str">
        <f t="shared" si="7"/>
        <v/>
      </c>
      <c r="B76" s="25"/>
      <c r="C76" s="72"/>
      <c r="D76" s="18"/>
      <c r="E76" s="17"/>
      <c r="F76" s="17"/>
      <c r="G76" s="20"/>
      <c r="H76" s="20"/>
      <c r="I76" s="37">
        <f>_xlfn.IFNA(INDEX(Datenquellen!$D$3:$K$12,MATCH($B76,Datenquellen!$C$3:$C$12,0),MATCH($E76,Datenquellen!$D$2:$K$2,0)),0)</f>
        <v>0</v>
      </c>
      <c r="J76" s="37">
        <f t="shared" si="8"/>
        <v>0</v>
      </c>
      <c r="K76" s="66" t="str">
        <f t="shared" si="6"/>
        <v/>
      </c>
    </row>
    <row r="77" spans="1:11" s="2" customFormat="1" ht="15" x14ac:dyDescent="0.2">
      <c r="A77" s="65" t="str">
        <f t="shared" si="7"/>
        <v/>
      </c>
      <c r="B77" s="25"/>
      <c r="C77" s="72"/>
      <c r="D77" s="18"/>
      <c r="E77" s="17"/>
      <c r="F77" s="17"/>
      <c r="G77" s="20"/>
      <c r="H77" s="20"/>
      <c r="I77" s="37">
        <f>_xlfn.IFNA(INDEX(Datenquellen!$D$3:$K$12,MATCH($B77,Datenquellen!$C$3:$C$12,0),MATCH($E77,Datenquellen!$D$2:$K$2,0)),0)</f>
        <v>0</v>
      </c>
      <c r="J77" s="37">
        <f t="shared" si="8"/>
        <v>0</v>
      </c>
      <c r="K77" s="66" t="str">
        <f t="shared" si="6"/>
        <v/>
      </c>
    </row>
    <row r="78" spans="1:11" s="2" customFormat="1" ht="15" x14ac:dyDescent="0.2">
      <c r="A78" s="65" t="str">
        <f t="shared" si="7"/>
        <v/>
      </c>
      <c r="B78" s="25"/>
      <c r="C78" s="72"/>
      <c r="D78" s="18"/>
      <c r="E78" s="17"/>
      <c r="F78" s="17"/>
      <c r="G78" s="20"/>
      <c r="H78" s="20"/>
      <c r="I78" s="37">
        <f>_xlfn.IFNA(INDEX(Datenquellen!$D$3:$K$12,MATCH($B78,Datenquellen!$C$3:$C$12,0),MATCH($E78,Datenquellen!$D$2:$K$2,0)),0)</f>
        <v>0</v>
      </c>
      <c r="J78" s="37">
        <f t="shared" si="8"/>
        <v>0</v>
      </c>
      <c r="K78" s="66" t="str">
        <f t="shared" si="6"/>
        <v/>
      </c>
    </row>
    <row r="79" spans="1:11" s="2" customFormat="1" ht="15" x14ac:dyDescent="0.2">
      <c r="A79" s="65" t="str">
        <f t="shared" si="7"/>
        <v/>
      </c>
      <c r="B79" s="25"/>
      <c r="C79" s="72"/>
      <c r="D79" s="18"/>
      <c r="E79" s="17"/>
      <c r="F79" s="17"/>
      <c r="G79" s="20"/>
      <c r="H79" s="20"/>
      <c r="I79" s="37">
        <f>_xlfn.IFNA(INDEX(Datenquellen!$D$3:$K$12,MATCH($B79,Datenquellen!$C$3:$C$12,0),MATCH($E79,Datenquellen!$D$2:$K$2,0)),0)</f>
        <v>0</v>
      </c>
      <c r="J79" s="37">
        <f t="shared" si="8"/>
        <v>0</v>
      </c>
      <c r="K79" s="66" t="str">
        <f t="shared" si="6"/>
        <v/>
      </c>
    </row>
    <row r="80" spans="1:11" s="2" customFormat="1" ht="15" x14ac:dyDescent="0.2">
      <c r="A80" s="65" t="str">
        <f t="shared" si="7"/>
        <v/>
      </c>
      <c r="B80" s="25"/>
      <c r="C80" s="72"/>
      <c r="D80" s="18"/>
      <c r="E80" s="17"/>
      <c r="F80" s="17"/>
      <c r="G80" s="20"/>
      <c r="H80" s="20"/>
      <c r="I80" s="37">
        <f>_xlfn.IFNA(INDEX(Datenquellen!$D$3:$K$12,MATCH($B80,Datenquellen!$C$3:$C$12,0),MATCH($E80,Datenquellen!$D$2:$K$2,0)),0)</f>
        <v>0</v>
      </c>
      <c r="J80" s="37">
        <f t="shared" si="8"/>
        <v>0</v>
      </c>
      <c r="K80" s="66" t="str">
        <f t="shared" si="6"/>
        <v/>
      </c>
    </row>
    <row r="81" spans="1:11" s="2" customFormat="1" ht="15" x14ac:dyDescent="0.2">
      <c r="A81" s="65" t="str">
        <f t="shared" si="7"/>
        <v/>
      </c>
      <c r="B81" s="25"/>
      <c r="C81" s="72"/>
      <c r="D81" s="18"/>
      <c r="E81" s="17"/>
      <c r="F81" s="17"/>
      <c r="G81" s="20"/>
      <c r="H81" s="20"/>
      <c r="I81" s="37">
        <f>_xlfn.IFNA(INDEX(Datenquellen!$D$3:$K$12,MATCH($B81,Datenquellen!$C$3:$C$12,0),MATCH($E81,Datenquellen!$D$2:$K$2,0)),0)</f>
        <v>0</v>
      </c>
      <c r="J81" s="37">
        <f t="shared" si="8"/>
        <v>0</v>
      </c>
      <c r="K81" s="66" t="str">
        <f t="shared" si="6"/>
        <v/>
      </c>
    </row>
    <row r="82" spans="1:11" s="2" customFormat="1" ht="15" x14ac:dyDescent="0.2">
      <c r="A82" s="65" t="str">
        <f t="shared" si="7"/>
        <v/>
      </c>
      <c r="B82" s="25"/>
      <c r="C82" s="72"/>
      <c r="D82" s="18"/>
      <c r="E82" s="17"/>
      <c r="F82" s="17"/>
      <c r="G82" s="20"/>
      <c r="H82" s="20"/>
      <c r="I82" s="37">
        <f>_xlfn.IFNA(INDEX(Datenquellen!$D$3:$K$12,MATCH($B82,Datenquellen!$C$3:$C$12,0),MATCH($E82,Datenquellen!$D$2:$K$2,0)),0)</f>
        <v>0</v>
      </c>
      <c r="J82" s="37">
        <f t="shared" si="8"/>
        <v>0</v>
      </c>
      <c r="K82" s="66" t="str">
        <f t="shared" si="6"/>
        <v/>
      </c>
    </row>
    <row r="83" spans="1:11" s="2" customFormat="1" ht="15" x14ac:dyDescent="0.2">
      <c r="A83" s="65" t="str">
        <f t="shared" si="7"/>
        <v/>
      </c>
      <c r="B83" s="25"/>
      <c r="C83" s="72"/>
      <c r="D83" s="18"/>
      <c r="E83" s="17"/>
      <c r="F83" s="17"/>
      <c r="G83" s="20"/>
      <c r="H83" s="20"/>
      <c r="I83" s="37">
        <f>_xlfn.IFNA(INDEX(Datenquellen!$D$3:$K$12,MATCH($B83,Datenquellen!$C$3:$C$12,0),MATCH($E83,Datenquellen!$D$2:$K$2,0)),0)</f>
        <v>0</v>
      </c>
      <c r="J83" s="37">
        <f t="shared" si="8"/>
        <v>0</v>
      </c>
      <c r="K83" s="66" t="str">
        <f t="shared" si="6"/>
        <v/>
      </c>
    </row>
    <row r="84" spans="1:11" s="2" customFormat="1" ht="15" x14ac:dyDescent="0.2">
      <c r="A84" s="65" t="str">
        <f t="shared" si="7"/>
        <v/>
      </c>
      <c r="B84" s="25"/>
      <c r="C84" s="72"/>
      <c r="D84" s="18"/>
      <c r="E84" s="17"/>
      <c r="F84" s="17"/>
      <c r="G84" s="20"/>
      <c r="H84" s="20"/>
      <c r="I84" s="37">
        <f>_xlfn.IFNA(INDEX(Datenquellen!$D$3:$K$12,MATCH($B84,Datenquellen!$C$3:$C$12,0),MATCH($E84,Datenquellen!$D$2:$K$2,0)),0)</f>
        <v>0</v>
      </c>
      <c r="J84" s="37">
        <f t="shared" si="8"/>
        <v>0</v>
      </c>
      <c r="K84" s="66" t="str">
        <f t="shared" si="6"/>
        <v/>
      </c>
    </row>
    <row r="85" spans="1:11" s="2" customFormat="1" ht="15" x14ac:dyDescent="0.2">
      <c r="A85" s="65" t="str">
        <f t="shared" si="7"/>
        <v/>
      </c>
      <c r="B85" s="25"/>
      <c r="C85" s="72"/>
      <c r="D85" s="18"/>
      <c r="E85" s="17"/>
      <c r="F85" s="17"/>
      <c r="G85" s="20"/>
      <c r="H85" s="20"/>
      <c r="I85" s="37">
        <f>_xlfn.IFNA(INDEX(Datenquellen!$D$3:$K$12,MATCH($B85,Datenquellen!$C$3:$C$12,0),MATCH($E85,Datenquellen!$D$2:$K$2,0)),0)</f>
        <v>0</v>
      </c>
      <c r="J85" s="37">
        <f t="shared" si="8"/>
        <v>0</v>
      </c>
      <c r="K85" s="66" t="str">
        <f t="shared" si="6"/>
        <v/>
      </c>
    </row>
    <row r="86" spans="1:11" s="2" customFormat="1" ht="15" x14ac:dyDescent="0.2">
      <c r="A86" s="65" t="str">
        <f t="shared" si="7"/>
        <v/>
      </c>
      <c r="B86" s="25"/>
      <c r="C86" s="72"/>
      <c r="D86" s="18"/>
      <c r="E86" s="17"/>
      <c r="F86" s="17"/>
      <c r="G86" s="20"/>
      <c r="H86" s="20"/>
      <c r="I86" s="37">
        <f>_xlfn.IFNA(INDEX(Datenquellen!$D$3:$K$12,MATCH($B86,Datenquellen!$C$3:$C$12,0),MATCH($E86,Datenquellen!$D$2:$K$2,0)),0)</f>
        <v>0</v>
      </c>
      <c r="J86" s="37">
        <f t="shared" si="8"/>
        <v>0</v>
      </c>
      <c r="K86" s="66" t="str">
        <f t="shared" si="6"/>
        <v/>
      </c>
    </row>
    <row r="87" spans="1:11" s="2" customFormat="1" ht="15" x14ac:dyDescent="0.2">
      <c r="A87" s="65" t="str">
        <f t="shared" si="7"/>
        <v/>
      </c>
      <c r="B87" s="25"/>
      <c r="C87" s="72"/>
      <c r="D87" s="18"/>
      <c r="E87" s="17"/>
      <c r="F87" s="17"/>
      <c r="G87" s="20"/>
      <c r="H87" s="20"/>
      <c r="I87" s="37">
        <f>_xlfn.IFNA(INDEX(Datenquellen!$D$3:$K$12,MATCH($B87,Datenquellen!$C$3:$C$12,0),MATCH($E87,Datenquellen!$D$2:$K$2,0)),0)</f>
        <v>0</v>
      </c>
      <c r="J87" s="37">
        <f t="shared" si="8"/>
        <v>0</v>
      </c>
      <c r="K87" s="66" t="str">
        <f t="shared" si="6"/>
        <v/>
      </c>
    </row>
    <row r="88" spans="1:11" s="2" customFormat="1" ht="15" x14ac:dyDescent="0.2">
      <c r="A88" s="65" t="str">
        <f t="shared" si="7"/>
        <v/>
      </c>
      <c r="B88" s="25"/>
      <c r="C88" s="72"/>
      <c r="D88" s="18"/>
      <c r="E88" s="17"/>
      <c r="F88" s="17"/>
      <c r="G88" s="20"/>
      <c r="H88" s="20"/>
      <c r="I88" s="37">
        <f>_xlfn.IFNA(INDEX(Datenquellen!$D$3:$K$12,MATCH($B88,Datenquellen!$C$3:$C$12,0),MATCH($E88,Datenquellen!$D$2:$K$2,0)),0)</f>
        <v>0</v>
      </c>
      <c r="J88" s="37">
        <f t="shared" si="8"/>
        <v>0</v>
      </c>
      <c r="K88" s="66" t="str">
        <f t="shared" si="6"/>
        <v/>
      </c>
    </row>
    <row r="89" spans="1:11" s="2" customFormat="1" ht="15" x14ac:dyDescent="0.2">
      <c r="A89" s="65" t="str">
        <f t="shared" si="7"/>
        <v/>
      </c>
      <c r="B89" s="25"/>
      <c r="C89" s="72"/>
      <c r="D89" s="18"/>
      <c r="E89" s="17"/>
      <c r="F89" s="17"/>
      <c r="G89" s="20"/>
      <c r="H89" s="20"/>
      <c r="I89" s="37">
        <f>_xlfn.IFNA(INDEX(Datenquellen!$D$3:$K$12,MATCH($B89,Datenquellen!$C$3:$C$12,0),MATCH($E89,Datenquellen!$D$2:$K$2,0)),0)</f>
        <v>0</v>
      </c>
      <c r="J89" s="37">
        <f t="shared" si="8"/>
        <v>0</v>
      </c>
      <c r="K89" s="66" t="str">
        <f t="shared" si="6"/>
        <v/>
      </c>
    </row>
    <row r="90" spans="1:11" s="2" customFormat="1" ht="15" x14ac:dyDescent="0.2">
      <c r="A90" s="65" t="str">
        <f t="shared" si="7"/>
        <v/>
      </c>
      <c r="B90" s="25"/>
      <c r="C90" s="72"/>
      <c r="D90" s="18"/>
      <c r="E90" s="17"/>
      <c r="F90" s="17"/>
      <c r="G90" s="20"/>
      <c r="H90" s="20"/>
      <c r="I90" s="37">
        <f>_xlfn.IFNA(INDEX(Datenquellen!$D$3:$K$12,MATCH($B90,Datenquellen!$C$3:$C$12,0),MATCH($E90,Datenquellen!$D$2:$K$2,0)),0)</f>
        <v>0</v>
      </c>
      <c r="J90" s="37">
        <f t="shared" si="8"/>
        <v>0</v>
      </c>
      <c r="K90" s="66" t="str">
        <f t="shared" si="6"/>
        <v/>
      </c>
    </row>
    <row r="91" spans="1:11" s="2" customFormat="1" ht="15" x14ac:dyDescent="0.2">
      <c r="A91" s="65" t="str">
        <f t="shared" si="7"/>
        <v/>
      </c>
      <c r="B91" s="25"/>
      <c r="C91" s="72"/>
      <c r="D91" s="18"/>
      <c r="E91" s="17"/>
      <c r="F91" s="17"/>
      <c r="G91" s="20"/>
      <c r="H91" s="20"/>
      <c r="I91" s="37">
        <f>_xlfn.IFNA(INDEX(Datenquellen!$D$3:$K$12,MATCH($B91,Datenquellen!$C$3:$C$12,0),MATCH($E91,Datenquellen!$D$2:$K$2,0)),0)</f>
        <v>0</v>
      </c>
      <c r="J91" s="37">
        <f t="shared" si="8"/>
        <v>0</v>
      </c>
      <c r="K91" s="66" t="str">
        <f t="shared" si="6"/>
        <v/>
      </c>
    </row>
    <row r="92" spans="1:11" s="2" customFormat="1" ht="15" x14ac:dyDescent="0.2">
      <c r="A92" s="65" t="str">
        <f t="shared" si="7"/>
        <v/>
      </c>
      <c r="B92" s="25"/>
      <c r="C92" s="72"/>
      <c r="D92" s="18"/>
      <c r="E92" s="17"/>
      <c r="F92" s="17"/>
      <c r="G92" s="20"/>
      <c r="H92" s="20"/>
      <c r="I92" s="37">
        <f>_xlfn.IFNA(INDEX(Datenquellen!$D$3:$K$12,MATCH($B92,Datenquellen!$C$3:$C$12,0),MATCH($E92,Datenquellen!$D$2:$K$2,0)),0)</f>
        <v>0</v>
      </c>
      <c r="J92" s="37">
        <f t="shared" si="8"/>
        <v>0</v>
      </c>
      <c r="K92" s="66" t="str">
        <f t="shared" si="6"/>
        <v/>
      </c>
    </row>
    <row r="93" spans="1:11" s="2" customFormat="1" ht="15" x14ac:dyDescent="0.2">
      <c r="A93" s="65" t="str">
        <f t="shared" si="7"/>
        <v/>
      </c>
      <c r="B93" s="25"/>
      <c r="C93" s="72"/>
      <c r="D93" s="18"/>
      <c r="E93" s="17"/>
      <c r="F93" s="17"/>
      <c r="G93" s="20"/>
      <c r="H93" s="20"/>
      <c r="I93" s="37">
        <f>_xlfn.IFNA(INDEX(Datenquellen!$D$3:$K$12,MATCH($B93,Datenquellen!$C$3:$C$12,0),MATCH($E93,Datenquellen!$D$2:$K$2,0)),0)</f>
        <v>0</v>
      </c>
      <c r="J93" s="37">
        <f t="shared" si="8"/>
        <v>0</v>
      </c>
      <c r="K93" s="66" t="str">
        <f t="shared" si="6"/>
        <v/>
      </c>
    </row>
    <row r="94" spans="1:11" s="2" customFormat="1" ht="15" x14ac:dyDescent="0.2">
      <c r="A94" s="65" t="str">
        <f t="shared" si="7"/>
        <v/>
      </c>
      <c r="B94" s="25"/>
      <c r="C94" s="72"/>
      <c r="D94" s="18"/>
      <c r="E94" s="17"/>
      <c r="F94" s="17"/>
      <c r="G94" s="20"/>
      <c r="H94" s="20"/>
      <c r="I94" s="37">
        <f>_xlfn.IFNA(INDEX(Datenquellen!$D$3:$K$12,MATCH($B94,Datenquellen!$C$3:$C$12,0),MATCH($E94,Datenquellen!$D$2:$K$2,0)),0)</f>
        <v>0</v>
      </c>
      <c r="J94" s="37">
        <f t="shared" si="8"/>
        <v>0</v>
      </c>
      <c r="K94" s="66" t="str">
        <f t="shared" si="6"/>
        <v/>
      </c>
    </row>
    <row r="95" spans="1:11" s="2" customFormat="1" ht="15" x14ac:dyDescent="0.2">
      <c r="A95" s="65" t="str">
        <f t="shared" si="7"/>
        <v/>
      </c>
      <c r="B95" s="25"/>
      <c r="C95" s="72"/>
      <c r="D95" s="18"/>
      <c r="E95" s="17"/>
      <c r="F95" s="17"/>
      <c r="G95" s="20"/>
      <c r="H95" s="20"/>
      <c r="I95" s="37">
        <f>_xlfn.IFNA(INDEX(Datenquellen!$D$3:$K$12,MATCH($B95,Datenquellen!$C$3:$C$12,0),MATCH($E95,Datenquellen!$D$2:$K$2,0)),0)</f>
        <v>0</v>
      </c>
      <c r="J95" s="37">
        <f t="shared" si="8"/>
        <v>0</v>
      </c>
      <c r="K95" s="66" t="str">
        <f t="shared" si="6"/>
        <v/>
      </c>
    </row>
    <row r="96" spans="1:11" s="2" customFormat="1" ht="15" x14ac:dyDescent="0.2">
      <c r="A96" s="65" t="str">
        <f t="shared" si="7"/>
        <v/>
      </c>
      <c r="B96" s="25"/>
      <c r="C96" s="72"/>
      <c r="D96" s="18"/>
      <c r="E96" s="17"/>
      <c r="F96" s="17"/>
      <c r="G96" s="20"/>
      <c r="H96" s="20"/>
      <c r="I96" s="37">
        <f>_xlfn.IFNA(INDEX(Datenquellen!$D$3:$K$12,MATCH($B96,Datenquellen!$C$3:$C$12,0),MATCH($E96,Datenquellen!$D$2:$K$2,0)),0)</f>
        <v>0</v>
      </c>
      <c r="J96" s="37">
        <f t="shared" si="8"/>
        <v>0</v>
      </c>
      <c r="K96" s="66" t="str">
        <f t="shared" si="6"/>
        <v/>
      </c>
    </row>
    <row r="97" spans="1:11" s="2" customFormat="1" ht="15" x14ac:dyDescent="0.2">
      <c r="A97" s="65" t="str">
        <f t="shared" si="7"/>
        <v/>
      </c>
      <c r="B97" s="25"/>
      <c r="C97" s="72"/>
      <c r="D97" s="18"/>
      <c r="E97" s="17"/>
      <c r="F97" s="17"/>
      <c r="G97" s="20"/>
      <c r="H97" s="20"/>
      <c r="I97" s="37">
        <f>_xlfn.IFNA(INDEX(Datenquellen!$D$3:$K$12,MATCH($B97,Datenquellen!$C$3:$C$12,0),MATCH($E97,Datenquellen!$D$2:$K$2,0)),0)</f>
        <v>0</v>
      </c>
      <c r="J97" s="37">
        <f t="shared" si="8"/>
        <v>0</v>
      </c>
      <c r="K97" s="66" t="str">
        <f t="shared" si="6"/>
        <v/>
      </c>
    </row>
    <row r="98" spans="1:11" s="2" customFormat="1" ht="15" x14ac:dyDescent="0.2">
      <c r="A98" s="65" t="str">
        <f t="shared" si="7"/>
        <v/>
      </c>
      <c r="B98" s="25"/>
      <c r="C98" s="72"/>
      <c r="D98" s="18"/>
      <c r="E98" s="17"/>
      <c r="F98" s="17"/>
      <c r="G98" s="20"/>
      <c r="H98" s="20"/>
      <c r="I98" s="37">
        <f>_xlfn.IFNA(INDEX(Datenquellen!$D$3:$K$12,MATCH($B98,Datenquellen!$C$3:$C$12,0),MATCH($E98,Datenquellen!$D$2:$K$2,0)),0)</f>
        <v>0</v>
      </c>
      <c r="J98" s="37">
        <f t="shared" si="8"/>
        <v>0</v>
      </c>
      <c r="K98" s="66" t="str">
        <f t="shared" si="6"/>
        <v/>
      </c>
    </row>
    <row r="99" spans="1:11" s="2" customFormat="1" ht="15" x14ac:dyDescent="0.2">
      <c r="A99" s="65" t="str">
        <f t="shared" si="7"/>
        <v/>
      </c>
      <c r="B99" s="25"/>
      <c r="C99" s="72"/>
      <c r="D99" s="18"/>
      <c r="E99" s="17"/>
      <c r="F99" s="17"/>
      <c r="G99" s="20"/>
      <c r="H99" s="20"/>
      <c r="I99" s="37">
        <f>_xlfn.IFNA(INDEX(Datenquellen!$D$3:$K$12,MATCH($B99,Datenquellen!$C$3:$C$12,0),MATCH($E99,Datenquellen!$D$2:$K$2,0)),0)</f>
        <v>0</v>
      </c>
      <c r="J99" s="37">
        <f t="shared" si="8"/>
        <v>0</v>
      </c>
      <c r="K99" s="66" t="str">
        <f t="shared" si="6"/>
        <v/>
      </c>
    </row>
    <row r="100" spans="1:11" s="2" customFormat="1" ht="15" x14ac:dyDescent="0.2">
      <c r="A100" s="65" t="str">
        <f t="shared" si="7"/>
        <v/>
      </c>
      <c r="B100" s="25"/>
      <c r="C100" s="72"/>
      <c r="D100" s="18"/>
      <c r="E100" s="17"/>
      <c r="F100" s="17"/>
      <c r="G100" s="20"/>
      <c r="H100" s="20"/>
      <c r="I100" s="37">
        <f>_xlfn.IFNA(INDEX(Datenquellen!$D$3:$K$12,MATCH($B100,Datenquellen!$C$3:$C$12,0),MATCH($E100,Datenquellen!$D$2:$K$2,0)),0)</f>
        <v>0</v>
      </c>
      <c r="J100" s="37">
        <f t="shared" si="8"/>
        <v>0</v>
      </c>
      <c r="K100" s="66" t="str">
        <f t="shared" si="6"/>
        <v/>
      </c>
    </row>
    <row r="101" spans="1:11" s="2" customFormat="1" ht="15" x14ac:dyDescent="0.2">
      <c r="A101" s="65" t="str">
        <f t="shared" si="7"/>
        <v/>
      </c>
      <c r="B101" s="25"/>
      <c r="C101" s="72"/>
      <c r="D101" s="18"/>
      <c r="E101" s="17"/>
      <c r="F101" s="17"/>
      <c r="G101" s="20"/>
      <c r="H101" s="20"/>
      <c r="I101" s="37">
        <f>_xlfn.IFNA(INDEX(Datenquellen!$D$3:$K$12,MATCH($B101,Datenquellen!$C$3:$C$12,0),MATCH($E101,Datenquellen!$D$2:$K$2,0)),0)</f>
        <v>0</v>
      </c>
      <c r="J101" s="37">
        <f t="shared" si="8"/>
        <v>0</v>
      </c>
      <c r="K101" s="66" t="str">
        <f t="shared" si="6"/>
        <v/>
      </c>
    </row>
    <row r="102" spans="1:11" s="2" customFormat="1" ht="15" x14ac:dyDescent="0.2">
      <c r="A102" s="65" t="str">
        <f t="shared" si="7"/>
        <v/>
      </c>
      <c r="B102" s="25"/>
      <c r="C102" s="72"/>
      <c r="D102" s="18"/>
      <c r="E102" s="17"/>
      <c r="F102" s="17"/>
      <c r="G102" s="20"/>
      <c r="H102" s="20"/>
      <c r="I102" s="37">
        <f>_xlfn.IFNA(INDEX(Datenquellen!$D$3:$K$12,MATCH($B102,Datenquellen!$C$3:$C$12,0),MATCH($E102,Datenquellen!$D$2:$K$2,0)),0)</f>
        <v>0</v>
      </c>
      <c r="J102" s="37">
        <f t="shared" si="8"/>
        <v>0</v>
      </c>
      <c r="K102" s="66" t="str">
        <f t="shared" si="6"/>
        <v/>
      </c>
    </row>
    <row r="103" spans="1:11" s="2" customFormat="1" ht="15" x14ac:dyDescent="0.2">
      <c r="A103" s="65" t="str">
        <f t="shared" si="7"/>
        <v/>
      </c>
      <c r="B103" s="25"/>
      <c r="C103" s="72"/>
      <c r="D103" s="18"/>
      <c r="E103" s="17"/>
      <c r="F103" s="17"/>
      <c r="G103" s="20"/>
      <c r="H103" s="20"/>
      <c r="I103" s="37">
        <f>_xlfn.IFNA(INDEX(Datenquellen!$D$3:$K$12,MATCH($B103,Datenquellen!$C$3:$C$12,0),MATCH($E103,Datenquellen!$D$2:$K$2,0)),0)</f>
        <v>0</v>
      </c>
      <c r="J103" s="37">
        <f t="shared" si="8"/>
        <v>0</v>
      </c>
      <c r="K103" s="66" t="str">
        <f t="shared" si="6"/>
        <v/>
      </c>
    </row>
    <row r="104" spans="1:11" s="2" customFormat="1" ht="15" x14ac:dyDescent="0.2">
      <c r="A104" s="65" t="str">
        <f t="shared" si="7"/>
        <v/>
      </c>
      <c r="B104" s="25"/>
      <c r="C104" s="72"/>
      <c r="D104" s="18"/>
      <c r="E104" s="17"/>
      <c r="F104" s="17"/>
      <c r="G104" s="20"/>
      <c r="H104" s="20"/>
      <c r="I104" s="37">
        <f>_xlfn.IFNA(INDEX(Datenquellen!$D$3:$K$12,MATCH($B104,Datenquellen!$C$3:$C$12,0),MATCH($E104,Datenquellen!$D$2:$K$2,0)),0)</f>
        <v>0</v>
      </c>
      <c r="J104" s="37">
        <f t="shared" si="8"/>
        <v>0</v>
      </c>
      <c r="K104" s="66" t="str">
        <f t="shared" si="6"/>
        <v/>
      </c>
    </row>
    <row r="105" spans="1:11" s="2" customFormat="1" ht="15" x14ac:dyDescent="0.2">
      <c r="A105" s="65" t="str">
        <f t="shared" si="7"/>
        <v/>
      </c>
      <c r="B105" s="25"/>
      <c r="C105" s="72"/>
      <c r="D105" s="18"/>
      <c r="E105" s="17"/>
      <c r="F105" s="17"/>
      <c r="G105" s="20"/>
      <c r="H105" s="20"/>
      <c r="I105" s="37">
        <f>_xlfn.IFNA(INDEX(Datenquellen!$D$3:$K$12,MATCH($B105,Datenquellen!$C$3:$C$12,0),MATCH($E105,Datenquellen!$D$2:$K$2,0)),0)</f>
        <v>0</v>
      </c>
      <c r="J105" s="37">
        <f t="shared" si="8"/>
        <v>0</v>
      </c>
      <c r="K105" s="66" t="str">
        <f t="shared" si="6"/>
        <v/>
      </c>
    </row>
    <row r="106" spans="1:11" s="2" customFormat="1" ht="15" x14ac:dyDescent="0.2">
      <c r="A106" s="65" t="str">
        <f t="shared" si="7"/>
        <v/>
      </c>
      <c r="B106" s="25"/>
      <c r="C106" s="72"/>
      <c r="D106" s="18"/>
      <c r="E106" s="17"/>
      <c r="F106" s="17"/>
      <c r="G106" s="20"/>
      <c r="H106" s="20"/>
      <c r="I106" s="37">
        <f>_xlfn.IFNA(INDEX(Datenquellen!$D$3:$K$12,MATCH($B106,Datenquellen!$C$3:$C$12,0),MATCH($E106,Datenquellen!$D$2:$K$2,0)),0)</f>
        <v>0</v>
      </c>
      <c r="J106" s="37">
        <f t="shared" si="8"/>
        <v>0</v>
      </c>
      <c r="K106" s="66" t="str">
        <f t="shared" si="6"/>
        <v/>
      </c>
    </row>
    <row r="107" spans="1:11" s="2" customFormat="1" ht="15" x14ac:dyDescent="0.2">
      <c r="A107" s="65" t="str">
        <f t="shared" si="7"/>
        <v/>
      </c>
      <c r="B107" s="25"/>
      <c r="C107" s="72"/>
      <c r="D107" s="18"/>
      <c r="E107" s="17"/>
      <c r="F107" s="17"/>
      <c r="G107" s="20"/>
      <c r="H107" s="20"/>
      <c r="I107" s="37">
        <f>_xlfn.IFNA(INDEX(Datenquellen!$D$3:$K$12,MATCH($B107,Datenquellen!$C$3:$C$12,0),MATCH($E107,Datenquellen!$D$2:$K$2,0)),0)</f>
        <v>0</v>
      </c>
      <c r="J107" s="37">
        <f t="shared" si="8"/>
        <v>0</v>
      </c>
      <c r="K107" s="66" t="str">
        <f t="shared" si="6"/>
        <v/>
      </c>
    </row>
    <row r="108" spans="1:11" s="2" customFormat="1" ht="15" x14ac:dyDescent="0.2">
      <c r="A108" s="65" t="str">
        <f t="shared" si="7"/>
        <v/>
      </c>
      <c r="B108" s="25"/>
      <c r="C108" s="72"/>
      <c r="D108" s="18"/>
      <c r="E108" s="17"/>
      <c r="F108" s="17"/>
      <c r="G108" s="20"/>
      <c r="H108" s="20"/>
      <c r="I108" s="37">
        <f>_xlfn.IFNA(INDEX(Datenquellen!$D$3:$K$12,MATCH($B108,Datenquellen!$C$3:$C$12,0),MATCH($E108,Datenquellen!$D$2:$K$2,0)),0)</f>
        <v>0</v>
      </c>
      <c r="J108" s="37">
        <f t="shared" si="8"/>
        <v>0</v>
      </c>
      <c r="K108" s="66" t="str">
        <f t="shared" si="6"/>
        <v/>
      </c>
    </row>
    <row r="109" spans="1:11" s="2" customFormat="1" ht="30" customHeight="1" x14ac:dyDescent="0.2">
      <c r="A109" s="38"/>
      <c r="B109" s="106" t="s">
        <v>65</v>
      </c>
      <c r="C109" s="106"/>
      <c r="D109" s="106"/>
      <c r="E109" s="106"/>
      <c r="F109" s="106"/>
      <c r="G109" s="106"/>
      <c r="H109" s="106"/>
      <c r="I109" s="21"/>
      <c r="J109" s="39">
        <f>SUM(J29:J68)</f>
        <v>0</v>
      </c>
      <c r="K109" s="40"/>
    </row>
    <row r="110" spans="1:11" s="2" customFormat="1" ht="30" customHeight="1" x14ac:dyDescent="0.2">
      <c r="A110" s="38"/>
      <c r="B110" s="105" t="s">
        <v>61</v>
      </c>
      <c r="C110" s="106"/>
      <c r="D110" s="106"/>
      <c r="E110" s="106"/>
      <c r="F110" s="106"/>
      <c r="G110" s="106"/>
      <c r="H110" s="107"/>
      <c r="I110" s="19">
        <v>0.4</v>
      </c>
      <c r="J110" s="39">
        <f>ROUNDDOWN($I$110*$J$109,2)</f>
        <v>0</v>
      </c>
      <c r="K110" s="40"/>
    </row>
    <row r="111" spans="1:11" ht="30" customHeight="1" x14ac:dyDescent="0.2">
      <c r="A111" s="116" t="s">
        <v>62</v>
      </c>
      <c r="B111" s="117"/>
      <c r="C111" s="117"/>
      <c r="D111" s="117"/>
      <c r="E111" s="117"/>
      <c r="F111" s="117"/>
      <c r="G111" s="117"/>
      <c r="H111" s="41">
        <f>C6</f>
        <v>0</v>
      </c>
      <c r="I111" s="42" t="s">
        <v>63</v>
      </c>
      <c r="J111" s="43">
        <f>SUM(J109:J110)</f>
        <v>0</v>
      </c>
      <c r="K111" s="44"/>
    </row>
    <row r="112" spans="1:11" ht="42.75" customHeight="1" x14ac:dyDescent="0.2">
      <c r="A112" s="67"/>
      <c r="B112" s="67"/>
      <c r="C112" s="67"/>
      <c r="D112" s="67"/>
      <c r="E112" s="67"/>
      <c r="F112" s="67"/>
      <c r="G112" s="67"/>
      <c r="H112" s="68"/>
      <c r="I112" s="69"/>
      <c r="J112" s="70"/>
      <c r="K112" s="71"/>
    </row>
    <row r="113" spans="2:15" ht="15" x14ac:dyDescent="0.2">
      <c r="O113" s="2"/>
    </row>
    <row r="114" spans="2:15" ht="15" x14ac:dyDescent="0.2">
      <c r="B114" s="45"/>
      <c r="O114" s="2"/>
    </row>
    <row r="115" spans="2:15" ht="15" x14ac:dyDescent="0.2">
      <c r="O115" s="2"/>
    </row>
    <row r="116" spans="2:15" ht="15" x14ac:dyDescent="0.2">
      <c r="O116" s="2"/>
    </row>
    <row r="117" spans="2:15" ht="15" x14ac:dyDescent="0.2">
      <c r="O117" s="2"/>
    </row>
    <row r="118" spans="2:15" ht="15" x14ac:dyDescent="0.2">
      <c r="O118" s="2"/>
    </row>
    <row r="119" spans="2:15" ht="15" x14ac:dyDescent="0.2">
      <c r="O119" s="2"/>
    </row>
  </sheetData>
  <sheetProtection algorithmName="SHA-512" hashValue="xUCHF439AySmcLVxKeHG+f/8WEm1yT0gKezvoAkQLtwbVeMKKEq627YejtSemiNNf1TgHTVJFOvafce26aHV/w==" saltValue="dq/+XwA4Sas+n7bmzjR/yA==" spinCount="100000" sheet="1" objects="1" scenarios="1" selectLockedCells="1" autoFilter="0"/>
  <mergeCells count="37">
    <mergeCell ref="E20:G20"/>
    <mergeCell ref="A23:C23"/>
    <mergeCell ref="E23:G23"/>
    <mergeCell ref="A20:C20"/>
    <mergeCell ref="A111:G111"/>
    <mergeCell ref="A21:C21"/>
    <mergeCell ref="E21:G21"/>
    <mergeCell ref="A22:C22"/>
    <mergeCell ref="E22:G22"/>
    <mergeCell ref="J27:J28"/>
    <mergeCell ref="K27:K28"/>
    <mergeCell ref="A26:K26"/>
    <mergeCell ref="I27:I28"/>
    <mergeCell ref="B110:H110"/>
    <mergeCell ref="B109:H109"/>
    <mergeCell ref="B27:B28"/>
    <mergeCell ref="A27:A28"/>
    <mergeCell ref="C27:C28"/>
    <mergeCell ref="D27:D28"/>
    <mergeCell ref="E27:E28"/>
    <mergeCell ref="F27:F28"/>
    <mergeCell ref="A18:C18"/>
    <mergeCell ref="D18:G18"/>
    <mergeCell ref="E6:G6"/>
    <mergeCell ref="D10:G10"/>
    <mergeCell ref="D11:G11"/>
    <mergeCell ref="A12:C12"/>
    <mergeCell ref="D12:G12"/>
    <mergeCell ref="A8:C8"/>
    <mergeCell ref="A10:C10"/>
    <mergeCell ref="A11:C11"/>
    <mergeCell ref="A13:C13"/>
    <mergeCell ref="D13:G13"/>
    <mergeCell ref="A14:C14"/>
    <mergeCell ref="A15:C15"/>
    <mergeCell ref="A17:C17"/>
    <mergeCell ref="D17:G17"/>
  </mergeCells>
  <phoneticPr fontId="12" type="noConversion"/>
  <conditionalFormatting sqref="D21:D23">
    <cfRule type="expression" dxfId="11" priority="7">
      <formula>ISBLANK(D21)</formula>
    </cfRule>
  </conditionalFormatting>
  <conditionalFormatting sqref="C6">
    <cfRule type="expression" dxfId="10" priority="11">
      <formula>ISBLANK(C6)</formula>
    </cfRule>
  </conditionalFormatting>
  <conditionalFormatting sqref="D10:G10">
    <cfRule type="expression" dxfId="9" priority="18">
      <formula>ISBLANK(D10)</formula>
    </cfRule>
  </conditionalFormatting>
  <conditionalFormatting sqref="D11:G13">
    <cfRule type="expression" dxfId="8" priority="16">
      <formula>ISBLANK(D11)</formula>
    </cfRule>
  </conditionalFormatting>
  <conditionalFormatting sqref="D13:G13">
    <cfRule type="expression" priority="17">
      <formula>ISBLANK(D13)</formula>
    </cfRule>
  </conditionalFormatting>
  <conditionalFormatting sqref="D17:G18">
    <cfRule type="expression" dxfId="7" priority="10">
      <formula>ISBLANK(D17)</formula>
    </cfRule>
  </conditionalFormatting>
  <conditionalFormatting sqref="E14:E15">
    <cfRule type="expression" dxfId="6" priority="15">
      <formula>ISBLANK(E14)</formula>
    </cfRule>
  </conditionalFormatting>
  <conditionalFormatting sqref="F29:G108">
    <cfRule type="expression" dxfId="5" priority="4">
      <formula>$I29=0</formula>
    </cfRule>
  </conditionalFormatting>
  <conditionalFormatting sqref="G14:G15">
    <cfRule type="expression" dxfId="4" priority="14">
      <formula>ISBLANK(G14)</formula>
    </cfRule>
  </conditionalFormatting>
  <conditionalFormatting sqref="H29:H108">
    <cfRule type="expression" dxfId="3" priority="5">
      <formula>$I29&gt;100</formula>
    </cfRule>
  </conditionalFormatting>
  <conditionalFormatting sqref="G29:G108">
    <cfRule type="expression" dxfId="2" priority="6">
      <formula>$I29&lt;100</formula>
    </cfRule>
  </conditionalFormatting>
  <conditionalFormatting sqref="E21:G23">
    <cfRule type="expression" dxfId="1" priority="3">
      <formula>AND(ISBLANK(E21),OR(D21&gt;0,ISBLANK(D21)))</formula>
    </cfRule>
  </conditionalFormatting>
  <conditionalFormatting sqref="A29">
    <cfRule type="expression" dxfId="0" priority="2">
      <formula>ISBLANK(A29)</formula>
    </cfRule>
  </conditionalFormatting>
  <dataValidations count="11">
    <dataValidation operator="greaterThan" allowBlank="1" showInputMessage="1" showErrorMessage="1" sqref="A26 I110:J110" xr:uid="{A0D0830E-661A-4B2B-B783-C9A824FED9F1}"/>
    <dataValidation type="list" allowBlank="1" showInputMessage="1" showErrorMessage="1" sqref="D17" xr:uid="{BAE4AC76-5541-4528-94B9-EED737D76B04}">
      <formula1>"≤ 50, &gt; 50 und ≤ 100, &gt; 100 "</formula1>
    </dataValidation>
    <dataValidation type="whole" operator="greaterThan" allowBlank="1" showInputMessage="1" showErrorMessage="1" sqref="A109:A110" xr:uid="{C1D4B2D9-9B97-4D23-BD06-AB2019D23A70}">
      <formula1>0</formula1>
    </dataValidation>
    <dataValidation type="decimal" allowBlank="1" showInputMessage="1" showErrorMessage="1" error="Bitte geben Sie einen Wert zwischen 0 und 1 ein!" sqref="G29:G108" xr:uid="{41069F79-A8B7-4B66-8821-6E2F52AA0F38}">
      <formula1>0</formula1>
      <formula2>1</formula2>
    </dataValidation>
    <dataValidation type="decimal" allowBlank="1" showInputMessage="1" showErrorMessage="1" error="Die Anzahl der Projektstunden ist unplausibel, bitte prüfen! " sqref="H29:H108" xr:uid="{C069C848-3DBF-408E-9965-F53A9B582187}">
      <formula1>0</formula1>
      <formula2>230</formula2>
    </dataValidation>
    <dataValidation type="date" allowBlank="1" showInputMessage="1" showErrorMessage="1" error="Das angegebene Datum ist unplausibel, bitte prüfen!" sqref="G14" xr:uid="{638CB221-9AAB-4B3A-AF39-BD5FAAEE0B42}">
      <formula1>E14</formula1>
      <formula2>47483</formula2>
    </dataValidation>
    <dataValidation type="date" allowBlank="1" showInputMessage="1" showErrorMessage="1" error="Das eingegebene Datum ist unplausibel, bitte prüfen!" sqref="G15" xr:uid="{7624C2C7-5CAB-4A0A-8232-9D0ADC0D0991}">
      <formula1>E15</formula1>
      <formula2>G14</formula2>
    </dataValidation>
    <dataValidation type="date" allowBlank="1" showInputMessage="1" showErrorMessage="1" error="Bitte geben Sie ein Datum zwischen 01.01.2022 und 31.12.2029 _x000a_ein!" sqref="E14" xr:uid="{8818FC44-EA3A-42AA-8C49-B405811B858F}">
      <formula1>44562</formula1>
      <formula2>47483</formula2>
    </dataValidation>
    <dataValidation type="date" allowBlank="1" showInputMessage="1" showErrorMessage="1" error="Das anngegebene Datum ist unplausibel, bitte prüfen!" sqref="E15" xr:uid="{3A36B86C-5E37-43C4-B01B-B76A1852011C}">
      <formula1>E14</formula1>
      <formula2>G14</formula2>
    </dataValidation>
    <dataValidation type="whole" allowBlank="1" showInputMessage="1" showErrorMessage="1" error="Die Antragsnummer ist unplausibel, bitte prüfen!" sqref="D10:G10" xr:uid="{1874C444-7BC2-4E40-B427-F244E533231D}">
      <formula1>100000000</formula1>
      <formula2>999999999</formula2>
    </dataValidation>
    <dataValidation type="custom" allowBlank="1" showErrorMessage="1" errorTitle="Zu viele Nachkommastellen!" error="Bitte geben Sie Beträge mit maximal 2 Nachkommastellen ein." promptTitle="max. 2 Nachkommestellen eingeben" sqref="J109" xr:uid="{21A0C7FE-52B9-4DC3-8815-D87424E9B18E}">
      <formula1>#REF!=TRUNC(#REF!,2)</formula1>
    </dataValidation>
  </dataValidations>
  <pageMargins left="1.0236220472440944" right="0.82677165354330717" top="0.51181102362204722" bottom="0.47244094488188981" header="7.874015748031496E-2" footer="0.47244094488188981"/>
  <pageSetup paperSize="8" scale="55" orientation="portrait" r:id="rId1"/>
  <headerFooter>
    <oddFooter>&amp;L&amp;"Arial,Standard"&amp;10 64812 03/24&amp;R&amp;"Arial,Standard"&amp;10&amp;D</oddFooter>
  </headerFooter>
  <drawing r:id="rId2"/>
  <legacyDrawing r:id="rId3"/>
  <oleObjects>
    <mc:AlternateContent xmlns:mc="http://schemas.openxmlformats.org/markup-compatibility/2006">
      <mc:Choice Requires="x14">
        <oleObject progId="Word.Document.12" shapeId="1029" r:id="rId4">
          <objectPr defaultSize="0" r:id="rId5">
            <anchor moveWithCells="1">
              <from>
                <xdr:col>0</xdr:col>
                <xdr:colOff>9525</xdr:colOff>
                <xdr:row>111</xdr:row>
                <xdr:rowOff>419100</xdr:rowOff>
              </from>
              <to>
                <xdr:col>6</xdr:col>
                <xdr:colOff>1343025</xdr:colOff>
                <xdr:row>113</xdr:row>
                <xdr:rowOff>76200</xdr:rowOff>
              </to>
            </anchor>
          </objectPr>
        </oleObject>
      </mc:Choice>
      <mc:Fallback>
        <oleObject progId="Word.Document.12"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31" r:id="rId6" name="Button 7">
              <controlPr defaultSize="0" print="0" autoFill="0" autoPict="0">
                <anchor moveWithCells="1" sizeWithCells="1">
                  <from>
                    <xdr:col>7</xdr:col>
                    <xdr:colOff>190500</xdr:colOff>
                    <xdr:row>17</xdr:row>
                    <xdr:rowOff>285750</xdr:rowOff>
                  </from>
                  <to>
                    <xdr:col>13</xdr:col>
                    <xdr:colOff>847725</xdr:colOff>
                    <xdr:row>23</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B7CB0C80-1CD0-447A-98EA-B4FDCE0835FF}">
          <x14:formula1>
            <xm:f>Datenquellen!$A$20:$A$24</xm:f>
          </x14:formula1>
          <xm:sqref>D18:G18</xm:sqref>
        </x14:dataValidation>
        <x14:dataValidation type="list" allowBlank="1" showInputMessage="1" showErrorMessage="1" xr:uid="{94C3EADB-7644-4A6A-BAE3-A0B17F167AD4}">
          <x14:formula1>
            <xm:f>Datenquellen!$A$2:$A$17</xm:f>
          </x14:formula1>
          <xm:sqref>D13:G13</xm:sqref>
        </x14:dataValidation>
        <x14:dataValidation type="list" allowBlank="1" showInputMessage="1" showErrorMessage="1" xr:uid="{78DAF4E8-DF3B-4206-8213-FA692E4C483A}">
          <x14:formula1>
            <xm:f>Datenquellen!$D$2:$K$2</xm:f>
          </x14:formula1>
          <xm:sqref>E29:E108</xm:sqref>
        </x14:dataValidation>
        <x14:dataValidation type="list" allowBlank="1" showInputMessage="1" showErrorMessage="1" xr:uid="{DDFEDDD6-4DEE-4773-ACE2-4A60F833D6A5}">
          <x14:formula1>
            <xm:f>Datenquellen!$C$3:$C$12</xm:f>
          </x14:formula1>
          <xm:sqref>B29:B108</xm:sqref>
        </x14:dataValidation>
        <x14:dataValidation type="list" allowBlank="1" showInputMessage="1" showErrorMessage="1" xr:uid="{97B5CB3F-DFE6-4D81-9A8F-0B1EC864EF60}">
          <x14:formula1>
            <xm:f>Datenquellen!$N$2:$N$13</xm:f>
          </x14:formula1>
          <xm:sqref>F29:F108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DACC0-6AA7-495E-84A5-CE156DB8896F}">
  <sheetPr codeName="Tabelle2"/>
  <dimension ref="A1:N56"/>
  <sheetViews>
    <sheetView topLeftCell="B1" zoomScale="70" zoomScaleNormal="70" workbookViewId="0">
      <selection activeCell="M13" sqref="M13"/>
    </sheetView>
  </sheetViews>
  <sheetFormatPr baseColWidth="10" defaultRowHeight="14.25" x14ac:dyDescent="0.2"/>
  <cols>
    <col min="1" max="1" width="78.5" customWidth="1"/>
    <col min="2" max="2" width="3.5" customWidth="1"/>
    <col min="3" max="3" width="28" bestFit="1" customWidth="1"/>
    <col min="14" max="14" width="12.5" customWidth="1"/>
  </cols>
  <sheetData>
    <row r="1" spans="1:14" ht="28.5" x14ac:dyDescent="0.2">
      <c r="A1" s="6" t="s">
        <v>2</v>
      </c>
      <c r="B1" s="2"/>
      <c r="C1" s="2"/>
      <c r="D1" s="8" t="s">
        <v>30</v>
      </c>
      <c r="E1" s="8" t="s">
        <v>30</v>
      </c>
      <c r="F1" s="8" t="s">
        <v>30</v>
      </c>
      <c r="G1" s="8" t="s">
        <v>30</v>
      </c>
      <c r="H1" s="8" t="s">
        <v>30</v>
      </c>
      <c r="I1" s="8" t="s">
        <v>30</v>
      </c>
      <c r="J1" s="8" t="s">
        <v>30</v>
      </c>
      <c r="K1" s="8" t="s">
        <v>30</v>
      </c>
      <c r="L1" s="2"/>
      <c r="M1" s="16" t="s">
        <v>31</v>
      </c>
      <c r="N1" s="16" t="s">
        <v>29</v>
      </c>
    </row>
    <row r="2" spans="1:14" ht="15.75" thickBot="1" x14ac:dyDescent="0.25">
      <c r="A2" s="5" t="s">
        <v>10</v>
      </c>
      <c r="B2" s="2"/>
      <c r="C2" s="2"/>
      <c r="D2" s="8">
        <v>2022</v>
      </c>
      <c r="E2" s="8">
        <v>2023</v>
      </c>
      <c r="F2" s="8">
        <v>2024</v>
      </c>
      <c r="G2" s="8">
        <v>2025</v>
      </c>
      <c r="H2" s="8">
        <v>2026</v>
      </c>
      <c r="I2" s="8">
        <v>2027</v>
      </c>
      <c r="J2" s="8">
        <v>2028</v>
      </c>
      <c r="K2" s="8">
        <v>2029</v>
      </c>
      <c r="L2" s="2"/>
      <c r="M2" s="14">
        <v>1</v>
      </c>
      <c r="N2" s="14" t="s">
        <v>32</v>
      </c>
    </row>
    <row r="3" spans="1:14" ht="15.75" thickBot="1" x14ac:dyDescent="0.25">
      <c r="A3" s="5" t="s">
        <v>11</v>
      </c>
      <c r="B3" s="2"/>
      <c r="C3" s="13" t="s">
        <v>67</v>
      </c>
      <c r="D3" s="9">
        <v>59.3</v>
      </c>
      <c r="E3" s="11">
        <v>60.7</v>
      </c>
      <c r="F3" s="11">
        <v>62.1</v>
      </c>
      <c r="G3" s="11">
        <v>63.6</v>
      </c>
      <c r="H3" s="11">
        <v>65</v>
      </c>
      <c r="I3" s="11">
        <v>66.599999999999994</v>
      </c>
      <c r="J3" s="11">
        <v>68.099999999999994</v>
      </c>
      <c r="K3" s="11">
        <v>69.7</v>
      </c>
      <c r="L3" s="2"/>
      <c r="M3" s="14">
        <v>2</v>
      </c>
      <c r="N3" s="14" t="s">
        <v>33</v>
      </c>
    </row>
    <row r="4" spans="1:14" ht="15.75" thickBot="1" x14ac:dyDescent="0.25">
      <c r="A4" s="4" t="s">
        <v>12</v>
      </c>
      <c r="B4" s="2"/>
      <c r="C4" s="13" t="s">
        <v>68</v>
      </c>
      <c r="D4" s="10">
        <v>48.6</v>
      </c>
      <c r="E4" s="10">
        <v>49.7</v>
      </c>
      <c r="F4" s="10">
        <v>50.9</v>
      </c>
      <c r="G4" s="10">
        <v>52.1</v>
      </c>
      <c r="H4" s="10">
        <v>53.3</v>
      </c>
      <c r="I4" s="10">
        <v>54.5</v>
      </c>
      <c r="J4" s="12">
        <v>55.8</v>
      </c>
      <c r="K4" s="10">
        <v>57.1</v>
      </c>
      <c r="L4" s="2"/>
      <c r="M4" s="14">
        <v>3</v>
      </c>
      <c r="N4" s="14" t="s">
        <v>34</v>
      </c>
    </row>
    <row r="5" spans="1:14" ht="15.75" thickBot="1" x14ac:dyDescent="0.25">
      <c r="A5" s="5" t="s">
        <v>13</v>
      </c>
      <c r="B5" s="2"/>
      <c r="C5" s="13" t="s">
        <v>69</v>
      </c>
      <c r="D5" s="10">
        <v>39.5</v>
      </c>
      <c r="E5" s="10">
        <v>40.4</v>
      </c>
      <c r="F5" s="10">
        <v>41.4</v>
      </c>
      <c r="G5" s="10">
        <v>42.3</v>
      </c>
      <c r="H5" s="10">
        <v>43.3</v>
      </c>
      <c r="I5" s="10">
        <v>44.3</v>
      </c>
      <c r="J5" s="10">
        <v>45.4</v>
      </c>
      <c r="K5" s="10">
        <v>46.4</v>
      </c>
      <c r="L5" s="2"/>
      <c r="M5" s="14">
        <v>4</v>
      </c>
      <c r="N5" s="14" t="s">
        <v>35</v>
      </c>
    </row>
    <row r="6" spans="1:14" ht="15.75" thickBot="1" x14ac:dyDescent="0.25">
      <c r="A6" s="4" t="s">
        <v>14</v>
      </c>
      <c r="B6" s="2"/>
      <c r="C6" s="13" t="s">
        <v>70</v>
      </c>
      <c r="D6" s="10">
        <v>26.9</v>
      </c>
      <c r="E6" s="10">
        <v>27.5</v>
      </c>
      <c r="F6" s="10">
        <v>28.2</v>
      </c>
      <c r="G6" s="10">
        <v>28.8</v>
      </c>
      <c r="H6" s="10">
        <v>29.5</v>
      </c>
      <c r="I6" s="10">
        <v>30.2</v>
      </c>
      <c r="J6" s="10">
        <v>30.9</v>
      </c>
      <c r="K6" s="10">
        <v>31.6</v>
      </c>
      <c r="L6" s="2"/>
      <c r="M6" s="14">
        <v>5</v>
      </c>
      <c r="N6" s="14" t="s">
        <v>36</v>
      </c>
    </row>
    <row r="7" spans="1:14" ht="15.75" thickBot="1" x14ac:dyDescent="0.25">
      <c r="A7" s="5" t="s">
        <v>15</v>
      </c>
      <c r="B7" s="2"/>
      <c r="C7" s="13" t="s">
        <v>71</v>
      </c>
      <c r="D7" s="10">
        <v>21.7</v>
      </c>
      <c r="E7" s="10">
        <v>22.2</v>
      </c>
      <c r="F7" s="10">
        <v>22.7</v>
      </c>
      <c r="G7" s="10">
        <v>23.2</v>
      </c>
      <c r="H7" s="10">
        <v>23.8</v>
      </c>
      <c r="I7" s="10">
        <v>24.3</v>
      </c>
      <c r="J7" s="10">
        <v>24.9</v>
      </c>
      <c r="K7" s="10">
        <v>25.5</v>
      </c>
      <c r="L7" s="2"/>
      <c r="M7" s="14">
        <v>6</v>
      </c>
      <c r="N7" s="14" t="s">
        <v>37</v>
      </c>
    </row>
    <row r="8" spans="1:14" ht="15.75" thickBot="1" x14ac:dyDescent="0.25">
      <c r="A8" s="4" t="s">
        <v>16</v>
      </c>
      <c r="B8" s="2"/>
      <c r="C8" s="13" t="s">
        <v>72</v>
      </c>
      <c r="D8" s="9">
        <v>8499.6</v>
      </c>
      <c r="E8" s="11">
        <v>8700.2999999999993</v>
      </c>
      <c r="F8" s="11">
        <v>8901</v>
      </c>
      <c r="G8" s="11">
        <v>9116</v>
      </c>
      <c r="H8" s="11">
        <v>9316.6</v>
      </c>
      <c r="I8" s="11">
        <v>9546</v>
      </c>
      <c r="J8" s="11">
        <v>9761</v>
      </c>
      <c r="K8" s="11">
        <v>9990.2999999999993</v>
      </c>
      <c r="L8" s="2"/>
      <c r="M8" s="14">
        <v>7</v>
      </c>
      <c r="N8" s="14" t="s">
        <v>38</v>
      </c>
    </row>
    <row r="9" spans="1:14" ht="15.75" thickBot="1" x14ac:dyDescent="0.25">
      <c r="A9" s="5" t="s">
        <v>17</v>
      </c>
      <c r="B9" s="2"/>
      <c r="C9" s="13" t="s">
        <v>73</v>
      </c>
      <c r="D9" s="10">
        <v>6966</v>
      </c>
      <c r="E9" s="10">
        <v>7123.6</v>
      </c>
      <c r="F9" s="10">
        <v>7295.6</v>
      </c>
      <c r="G9" s="10">
        <v>7467.6</v>
      </c>
      <c r="H9" s="10">
        <v>7639.6</v>
      </c>
      <c r="I9" s="10">
        <v>7811.6</v>
      </c>
      <c r="J9" s="12">
        <v>7998</v>
      </c>
      <c r="K9" s="10">
        <v>8184.3</v>
      </c>
      <c r="L9" s="2"/>
      <c r="M9" s="14">
        <v>8</v>
      </c>
      <c r="N9" s="14" t="s">
        <v>39</v>
      </c>
    </row>
    <row r="10" spans="1:14" ht="15.75" thickBot="1" x14ac:dyDescent="0.25">
      <c r="A10" s="4" t="s">
        <v>18</v>
      </c>
      <c r="B10" s="2"/>
      <c r="C10" s="13" t="s">
        <v>74</v>
      </c>
      <c r="D10" s="10">
        <v>5661.6</v>
      </c>
      <c r="E10" s="10">
        <v>5790.6</v>
      </c>
      <c r="F10" s="10">
        <v>5934</v>
      </c>
      <c r="G10" s="10">
        <v>6063</v>
      </c>
      <c r="H10" s="10">
        <v>6206.3</v>
      </c>
      <c r="I10" s="10">
        <v>6349.6</v>
      </c>
      <c r="J10" s="10">
        <v>6507.3</v>
      </c>
      <c r="K10" s="10">
        <v>6650.6</v>
      </c>
      <c r="L10" s="2"/>
      <c r="M10" s="14">
        <v>9</v>
      </c>
      <c r="N10" s="14" t="s">
        <v>40</v>
      </c>
    </row>
    <row r="11" spans="1:14" ht="15.75" thickBot="1" x14ac:dyDescent="0.25">
      <c r="A11" s="5" t="s">
        <v>19</v>
      </c>
      <c r="B11" s="2"/>
      <c r="C11" s="13" t="s">
        <v>75</v>
      </c>
      <c r="D11" s="10">
        <v>3855.6</v>
      </c>
      <c r="E11" s="10">
        <v>3941.6</v>
      </c>
      <c r="F11" s="10">
        <v>4042</v>
      </c>
      <c r="G11" s="10">
        <v>4128</v>
      </c>
      <c r="H11" s="10">
        <v>4228.3</v>
      </c>
      <c r="I11" s="10">
        <v>4328.6000000000004</v>
      </c>
      <c r="J11" s="10">
        <v>4429</v>
      </c>
      <c r="K11" s="10">
        <v>4529.3</v>
      </c>
      <c r="L11" s="2"/>
      <c r="M11" s="14">
        <v>10</v>
      </c>
      <c r="N11" s="14" t="s">
        <v>41</v>
      </c>
    </row>
    <row r="12" spans="1:14" ht="15.75" thickBot="1" x14ac:dyDescent="0.25">
      <c r="A12" s="4" t="s">
        <v>20</v>
      </c>
      <c r="B12" s="2"/>
      <c r="C12" s="13" t="s">
        <v>76</v>
      </c>
      <c r="D12" s="10">
        <v>3110.3</v>
      </c>
      <c r="E12" s="10">
        <v>3182</v>
      </c>
      <c r="F12" s="10">
        <v>3253.6</v>
      </c>
      <c r="G12" s="10">
        <v>3325.3</v>
      </c>
      <c r="H12" s="10">
        <v>3411.3</v>
      </c>
      <c r="I12" s="10">
        <v>3483</v>
      </c>
      <c r="J12" s="10">
        <v>3569</v>
      </c>
      <c r="K12" s="10">
        <v>3655</v>
      </c>
      <c r="L12" s="2"/>
      <c r="M12" s="14">
        <v>11</v>
      </c>
      <c r="N12" s="14" t="s">
        <v>42</v>
      </c>
    </row>
    <row r="13" spans="1:14" ht="15" x14ac:dyDescent="0.2">
      <c r="A13" s="5" t="s">
        <v>21</v>
      </c>
      <c r="B13" s="2"/>
      <c r="C13" s="2"/>
      <c r="D13" s="2"/>
      <c r="E13" s="2"/>
      <c r="F13" s="2"/>
      <c r="G13" s="2"/>
      <c r="H13" s="2"/>
      <c r="I13" s="2"/>
      <c r="J13" s="2"/>
      <c r="K13" s="2"/>
      <c r="L13" s="2"/>
      <c r="M13" s="15">
        <v>12</v>
      </c>
      <c r="N13" s="15" t="s">
        <v>43</v>
      </c>
    </row>
    <row r="14" spans="1:14" ht="15" x14ac:dyDescent="0.2">
      <c r="A14" s="4" t="s">
        <v>22</v>
      </c>
      <c r="B14" s="2"/>
      <c r="C14" s="2"/>
      <c r="D14" s="2"/>
      <c r="E14" s="2"/>
      <c r="F14" s="2"/>
      <c r="G14" s="2"/>
      <c r="H14" s="2"/>
      <c r="I14" s="2"/>
      <c r="J14" s="2"/>
      <c r="K14" s="2"/>
      <c r="L14" s="2"/>
      <c r="M14" s="1"/>
      <c r="N14" s="2"/>
    </row>
    <row r="15" spans="1:14" ht="15" x14ac:dyDescent="0.2">
      <c r="A15" s="5" t="s">
        <v>23</v>
      </c>
      <c r="B15" s="1"/>
      <c r="C15" s="1"/>
      <c r="D15" s="1"/>
      <c r="E15" s="1"/>
      <c r="F15" s="1"/>
      <c r="G15" s="1"/>
      <c r="H15" s="1"/>
      <c r="I15" s="1"/>
      <c r="J15" s="1"/>
      <c r="K15" s="1"/>
      <c r="L15" s="1"/>
      <c r="M15" s="2"/>
      <c r="N15" s="1"/>
    </row>
    <row r="16" spans="1:14" ht="15" x14ac:dyDescent="0.2">
      <c r="A16" s="4" t="s">
        <v>24</v>
      </c>
      <c r="B16" s="2"/>
      <c r="C16" s="2"/>
      <c r="D16" s="2"/>
      <c r="E16" s="2"/>
      <c r="F16" s="2"/>
      <c r="G16" s="2"/>
      <c r="H16" s="2"/>
      <c r="I16" s="2"/>
      <c r="J16" s="2"/>
      <c r="K16" s="2"/>
      <c r="L16" s="2"/>
      <c r="M16" s="2"/>
      <c r="N16" s="2"/>
    </row>
    <row r="17" spans="1:14" ht="15" x14ac:dyDescent="0.2">
      <c r="A17" s="5" t="s">
        <v>25</v>
      </c>
      <c r="B17" s="2"/>
      <c r="C17" s="2"/>
      <c r="D17" s="2"/>
      <c r="E17" s="2"/>
      <c r="F17" s="2"/>
      <c r="G17" s="2"/>
      <c r="H17" s="2"/>
      <c r="I17" s="2"/>
      <c r="J17" s="2"/>
      <c r="K17" s="2"/>
      <c r="L17" s="2"/>
      <c r="M17" s="3"/>
      <c r="N17" s="2"/>
    </row>
    <row r="18" spans="1:14" ht="15" x14ac:dyDescent="0.2">
      <c r="A18" s="1"/>
      <c r="B18" s="3"/>
      <c r="C18" s="3"/>
      <c r="D18" s="3"/>
      <c r="E18" s="3"/>
      <c r="F18" s="3"/>
      <c r="G18" s="3"/>
      <c r="H18" s="3"/>
      <c r="I18" s="3"/>
      <c r="J18" s="3"/>
      <c r="K18" s="3"/>
      <c r="L18" s="3"/>
      <c r="M18" s="3"/>
      <c r="N18" s="3"/>
    </row>
    <row r="19" spans="1:14" ht="15.75" x14ac:dyDescent="0.2">
      <c r="A19" s="6" t="s">
        <v>5</v>
      </c>
      <c r="B19" s="3"/>
      <c r="C19" s="3"/>
      <c r="D19" s="3"/>
      <c r="E19" s="3"/>
      <c r="F19" s="3"/>
      <c r="G19" s="3"/>
      <c r="H19" s="3"/>
      <c r="I19" s="3"/>
      <c r="J19" s="3"/>
      <c r="K19" s="3"/>
      <c r="L19" s="3"/>
      <c r="M19" s="3"/>
      <c r="N19" s="3"/>
    </row>
    <row r="20" spans="1:14" ht="15" x14ac:dyDescent="0.2">
      <c r="A20" s="7" t="s">
        <v>9</v>
      </c>
      <c r="B20" s="3"/>
      <c r="C20" s="3"/>
      <c r="D20" s="3"/>
      <c r="E20" s="3"/>
      <c r="F20" s="3"/>
      <c r="G20" s="3"/>
      <c r="H20" s="3"/>
      <c r="I20" s="3"/>
      <c r="J20" s="3"/>
      <c r="K20" s="3"/>
      <c r="L20" s="3"/>
      <c r="M20" s="3"/>
      <c r="N20" s="3"/>
    </row>
    <row r="21" spans="1:14" ht="15" x14ac:dyDescent="0.2">
      <c r="A21" s="5" t="s">
        <v>26</v>
      </c>
      <c r="B21" s="3"/>
      <c r="C21" s="3"/>
      <c r="D21" s="3"/>
      <c r="E21" s="3"/>
      <c r="F21" s="3"/>
      <c r="G21" s="3"/>
      <c r="H21" s="3"/>
      <c r="I21" s="3"/>
      <c r="J21" s="3"/>
      <c r="K21" s="3"/>
      <c r="L21" s="3"/>
      <c r="M21" s="3"/>
      <c r="N21" s="3"/>
    </row>
    <row r="22" spans="1:14" ht="15" x14ac:dyDescent="0.2">
      <c r="A22" s="4" t="s">
        <v>8</v>
      </c>
      <c r="B22" s="3"/>
      <c r="C22" s="3"/>
      <c r="D22" s="3"/>
      <c r="E22" s="3"/>
      <c r="F22" s="3"/>
      <c r="G22" s="3"/>
      <c r="H22" s="3"/>
      <c r="I22" s="3"/>
      <c r="J22" s="3"/>
      <c r="K22" s="3"/>
      <c r="L22" s="3"/>
      <c r="M22" s="3"/>
      <c r="N22" s="3"/>
    </row>
    <row r="23" spans="1:14" ht="15" x14ac:dyDescent="0.2">
      <c r="A23" s="4" t="s">
        <v>6</v>
      </c>
      <c r="B23" s="3"/>
      <c r="C23" s="3"/>
      <c r="D23" s="3"/>
      <c r="E23" s="3"/>
      <c r="F23" s="3"/>
      <c r="G23" s="3"/>
      <c r="H23" s="3"/>
      <c r="I23" s="3"/>
      <c r="J23" s="3"/>
      <c r="K23" s="3"/>
      <c r="L23" s="3"/>
      <c r="M23" s="3"/>
      <c r="N23" s="3"/>
    </row>
    <row r="24" spans="1:14" ht="15" x14ac:dyDescent="0.2">
      <c r="A24" s="4" t="s">
        <v>7</v>
      </c>
      <c r="B24" s="3"/>
      <c r="C24" s="3"/>
      <c r="D24" s="3"/>
      <c r="E24" s="3"/>
      <c r="F24" s="3"/>
      <c r="G24" s="3"/>
      <c r="H24" s="3"/>
      <c r="I24" s="3"/>
      <c r="J24" s="3"/>
      <c r="K24" s="3"/>
      <c r="L24" s="3"/>
      <c r="M24" s="3"/>
      <c r="N24" s="3"/>
    </row>
    <row r="25" spans="1:14" ht="15" x14ac:dyDescent="0.2">
      <c r="A25" s="2"/>
      <c r="B25" s="3"/>
      <c r="C25" s="3"/>
      <c r="D25" s="3"/>
      <c r="E25" s="3"/>
      <c r="F25" s="3"/>
      <c r="G25" s="3"/>
      <c r="H25" s="3"/>
      <c r="I25" s="3"/>
      <c r="J25" s="3"/>
      <c r="K25" s="3"/>
      <c r="L25" s="3"/>
      <c r="M25" s="3"/>
      <c r="N25" s="3"/>
    </row>
    <row r="26" spans="1:14" ht="15" x14ac:dyDescent="0.2">
      <c r="A26" s="3"/>
      <c r="B26" s="3"/>
      <c r="C26" s="3"/>
      <c r="D26" s="3"/>
      <c r="E26" s="3"/>
      <c r="F26" s="3"/>
      <c r="G26" s="3"/>
      <c r="H26" s="3"/>
      <c r="I26" s="3"/>
      <c r="J26" s="3"/>
      <c r="K26" s="3"/>
      <c r="L26" s="3"/>
      <c r="M26" s="3"/>
    </row>
    <row r="27" spans="1:14" ht="15" x14ac:dyDescent="0.2">
      <c r="A27" s="3"/>
      <c r="B27" s="3"/>
      <c r="C27" s="3"/>
      <c r="D27" s="3"/>
      <c r="E27" s="3"/>
      <c r="F27" s="3"/>
      <c r="G27" s="3"/>
      <c r="H27" s="3"/>
      <c r="I27" s="3"/>
      <c r="J27" s="3"/>
      <c r="K27" s="3"/>
      <c r="L27" s="3"/>
      <c r="M27" s="3"/>
    </row>
    <row r="28" spans="1:14" ht="15" x14ac:dyDescent="0.2">
      <c r="A28" s="3"/>
      <c r="B28" s="3"/>
      <c r="C28" s="3"/>
      <c r="D28" s="3"/>
      <c r="E28" s="3"/>
      <c r="F28" s="3"/>
      <c r="G28" s="3"/>
      <c r="H28" s="3"/>
      <c r="I28" s="3"/>
      <c r="J28" s="3"/>
      <c r="K28" s="3"/>
      <c r="L28" s="2"/>
      <c r="M28" s="3"/>
    </row>
    <row r="29" spans="1:14" ht="15" x14ac:dyDescent="0.2">
      <c r="A29" s="2"/>
      <c r="B29" s="2"/>
      <c r="C29" s="2"/>
      <c r="D29" s="2"/>
      <c r="E29" s="2"/>
      <c r="F29" s="2"/>
      <c r="G29" s="2"/>
      <c r="H29" s="2"/>
      <c r="I29" s="2"/>
      <c r="J29" s="2"/>
      <c r="K29" s="2"/>
      <c r="L29" s="2"/>
      <c r="M29" s="2"/>
    </row>
    <row r="30" spans="1:14" ht="15" x14ac:dyDescent="0.2">
      <c r="A30" s="2"/>
      <c r="B30" s="2"/>
      <c r="C30" s="2"/>
      <c r="D30" s="2"/>
      <c r="E30" s="2"/>
      <c r="F30" s="2"/>
      <c r="G30" s="2"/>
      <c r="H30" s="2"/>
      <c r="I30" s="2"/>
      <c r="J30" s="2"/>
      <c r="K30" s="2"/>
      <c r="L30" s="3"/>
      <c r="M30" s="2"/>
    </row>
    <row r="31" spans="1:14" ht="15" x14ac:dyDescent="0.2">
      <c r="A31" s="3"/>
      <c r="B31" s="3"/>
      <c r="C31" s="3"/>
      <c r="D31" s="3"/>
      <c r="E31" s="3"/>
      <c r="F31" s="3"/>
      <c r="G31" s="3"/>
      <c r="H31" s="3"/>
      <c r="I31" s="3"/>
      <c r="J31" s="3"/>
      <c r="K31" s="3"/>
      <c r="L31" s="3"/>
      <c r="M31" s="3"/>
    </row>
    <row r="32" spans="1:14" ht="15" x14ac:dyDescent="0.2">
      <c r="A32" s="3"/>
      <c r="B32" s="3"/>
      <c r="C32" s="3"/>
      <c r="D32" s="3"/>
      <c r="E32" s="3"/>
      <c r="F32" s="3"/>
      <c r="G32" s="3"/>
      <c r="H32" s="3"/>
      <c r="I32" s="3"/>
      <c r="J32" s="3"/>
      <c r="K32" s="3"/>
      <c r="L32" s="3"/>
      <c r="M32" s="3"/>
    </row>
    <row r="33" spans="1:13" ht="15" x14ac:dyDescent="0.2">
      <c r="A33" s="3"/>
      <c r="B33" s="3"/>
      <c r="C33" s="3"/>
      <c r="D33" s="3"/>
      <c r="E33" s="3"/>
      <c r="F33" s="3"/>
      <c r="G33" s="3"/>
      <c r="H33" s="3"/>
      <c r="I33" s="3"/>
      <c r="J33" s="3"/>
      <c r="K33" s="3"/>
      <c r="L33" s="3"/>
      <c r="M33" s="3"/>
    </row>
    <row r="34" spans="1:13" ht="15" x14ac:dyDescent="0.2">
      <c r="A34" s="3"/>
      <c r="B34" s="3"/>
      <c r="C34" s="3"/>
      <c r="D34" s="3"/>
      <c r="E34" s="3"/>
      <c r="F34" s="3"/>
      <c r="G34" s="3"/>
      <c r="H34" s="3"/>
      <c r="I34" s="3"/>
      <c r="J34" s="3"/>
      <c r="K34" s="3"/>
      <c r="L34" s="3"/>
      <c r="M34" s="3"/>
    </row>
    <row r="35" spans="1:13" ht="15" x14ac:dyDescent="0.2">
      <c r="A35" s="3"/>
      <c r="B35" s="3"/>
      <c r="C35" s="3"/>
      <c r="D35" s="3"/>
      <c r="E35" s="3"/>
      <c r="F35" s="3"/>
      <c r="G35" s="3"/>
      <c r="H35" s="3"/>
      <c r="I35" s="3"/>
      <c r="J35" s="3"/>
      <c r="K35" s="3"/>
      <c r="L35" s="3"/>
      <c r="M35" s="3"/>
    </row>
    <row r="36" spans="1:13" ht="15" x14ac:dyDescent="0.2">
      <c r="A36" s="3"/>
      <c r="B36" s="3"/>
      <c r="C36" s="3"/>
      <c r="D36" s="3"/>
      <c r="E36" s="3"/>
      <c r="F36" s="3"/>
      <c r="G36" s="3"/>
      <c r="H36" s="3"/>
      <c r="I36" s="3"/>
      <c r="J36" s="3"/>
      <c r="K36" s="3"/>
      <c r="L36" s="3"/>
      <c r="M36" s="3"/>
    </row>
    <row r="37" spans="1:13" ht="15" x14ac:dyDescent="0.2">
      <c r="A37" s="3"/>
      <c r="B37" s="3"/>
      <c r="C37" s="3"/>
      <c r="D37" s="3"/>
      <c r="E37" s="3"/>
      <c r="F37" s="3"/>
      <c r="G37" s="3"/>
      <c r="H37" s="3"/>
      <c r="I37" s="3"/>
      <c r="J37" s="3"/>
      <c r="K37" s="3"/>
      <c r="L37" s="3"/>
      <c r="M37" s="3"/>
    </row>
    <row r="38" spans="1:13" ht="15" x14ac:dyDescent="0.2">
      <c r="A38" s="3"/>
      <c r="B38" s="3"/>
      <c r="C38" s="3"/>
      <c r="D38" s="3"/>
      <c r="E38" s="3"/>
      <c r="F38" s="3"/>
      <c r="G38" s="3"/>
      <c r="H38" s="3"/>
      <c r="I38" s="3"/>
      <c r="J38" s="3"/>
      <c r="K38" s="3"/>
      <c r="L38" s="3"/>
      <c r="M38" s="3"/>
    </row>
    <row r="39" spans="1:13" ht="15" x14ac:dyDescent="0.2">
      <c r="A39" s="3"/>
      <c r="B39" s="3"/>
      <c r="C39" s="3"/>
      <c r="D39" s="3"/>
      <c r="E39" s="3"/>
      <c r="F39" s="3"/>
      <c r="G39" s="3"/>
      <c r="H39" s="3"/>
      <c r="I39" s="3"/>
      <c r="J39" s="3"/>
      <c r="K39" s="3"/>
      <c r="L39" s="3"/>
      <c r="M39" s="3"/>
    </row>
    <row r="40" spans="1:13" ht="15" x14ac:dyDescent="0.2">
      <c r="A40" s="3"/>
      <c r="B40" s="3"/>
      <c r="C40" s="3"/>
      <c r="D40" s="3"/>
      <c r="E40" s="3"/>
      <c r="F40" s="3"/>
      <c r="G40" s="3"/>
      <c r="H40" s="3"/>
      <c r="I40" s="3"/>
      <c r="J40" s="3"/>
      <c r="K40" s="3"/>
      <c r="L40" s="2"/>
      <c r="M40" s="3"/>
    </row>
    <row r="41" spans="1:13" ht="15" x14ac:dyDescent="0.2">
      <c r="A41" s="2"/>
      <c r="B41" s="2"/>
      <c r="C41" s="2"/>
      <c r="D41" s="2"/>
      <c r="E41" s="2"/>
      <c r="F41" s="2"/>
      <c r="G41" s="2"/>
      <c r="H41" s="2"/>
      <c r="I41" s="2"/>
      <c r="J41" s="2"/>
      <c r="K41" s="2"/>
      <c r="L41" s="2"/>
      <c r="M41" s="2"/>
    </row>
    <row r="42" spans="1:13" ht="15" x14ac:dyDescent="0.2">
      <c r="A42" s="2"/>
      <c r="B42" s="2"/>
      <c r="C42" s="2"/>
      <c r="D42" s="2"/>
      <c r="E42" s="2"/>
      <c r="F42" s="2"/>
      <c r="G42" s="2"/>
      <c r="H42" s="2"/>
      <c r="I42" s="2"/>
      <c r="J42" s="2"/>
      <c r="K42" s="2"/>
      <c r="L42" s="3"/>
      <c r="M42" s="2"/>
    </row>
    <row r="43" spans="1:13" ht="15" x14ac:dyDescent="0.2">
      <c r="A43" s="3"/>
      <c r="B43" s="3"/>
      <c r="C43" s="3"/>
      <c r="D43" s="3"/>
      <c r="E43" s="3"/>
      <c r="F43" s="3"/>
      <c r="G43" s="3"/>
      <c r="H43" s="3"/>
      <c r="I43" s="3"/>
      <c r="J43" s="3"/>
      <c r="K43" s="3"/>
      <c r="L43" s="3"/>
      <c r="M43" s="3"/>
    </row>
    <row r="44" spans="1:13" ht="15" x14ac:dyDescent="0.2">
      <c r="A44" s="3"/>
      <c r="B44" s="3"/>
      <c r="C44" s="3"/>
      <c r="D44" s="3"/>
      <c r="E44" s="3"/>
      <c r="F44" s="3"/>
      <c r="G44" s="3"/>
      <c r="H44" s="3"/>
      <c r="I44" s="3"/>
      <c r="J44" s="3"/>
      <c r="K44" s="3"/>
      <c r="L44" s="3"/>
      <c r="M44" s="3"/>
    </row>
    <row r="45" spans="1:13" ht="15" x14ac:dyDescent="0.2">
      <c r="A45" s="3"/>
      <c r="B45" s="3"/>
      <c r="C45" s="3"/>
      <c r="D45" s="3"/>
      <c r="E45" s="3"/>
      <c r="F45" s="3"/>
      <c r="G45" s="3"/>
      <c r="H45" s="3"/>
      <c r="I45" s="3"/>
      <c r="J45" s="3"/>
      <c r="K45" s="3"/>
      <c r="L45" s="3"/>
      <c r="M45" s="3"/>
    </row>
    <row r="46" spans="1:13" ht="15" x14ac:dyDescent="0.2">
      <c r="A46" s="3"/>
      <c r="B46" s="3"/>
      <c r="C46" s="3"/>
      <c r="D46" s="3"/>
      <c r="E46" s="3"/>
      <c r="F46" s="3"/>
      <c r="G46" s="3"/>
      <c r="H46" s="3"/>
      <c r="I46" s="3"/>
      <c r="J46" s="3"/>
      <c r="K46" s="3"/>
      <c r="L46" s="3"/>
      <c r="M46" s="3"/>
    </row>
    <row r="47" spans="1:13" ht="15" x14ac:dyDescent="0.2">
      <c r="A47" s="3"/>
      <c r="B47" s="3"/>
      <c r="C47" s="3"/>
      <c r="D47" s="3"/>
      <c r="E47" s="3"/>
      <c r="F47" s="3"/>
      <c r="G47" s="3"/>
      <c r="H47" s="3"/>
      <c r="I47" s="3"/>
      <c r="J47" s="3"/>
      <c r="K47" s="3"/>
      <c r="L47" s="3"/>
      <c r="M47" s="3"/>
    </row>
    <row r="48" spans="1:13" ht="15" x14ac:dyDescent="0.2">
      <c r="A48" s="3"/>
      <c r="B48" s="3"/>
      <c r="C48" s="3"/>
      <c r="D48" s="3"/>
      <c r="E48" s="3"/>
      <c r="F48" s="3"/>
      <c r="G48" s="3"/>
      <c r="H48" s="3"/>
      <c r="I48" s="3"/>
      <c r="J48" s="3"/>
      <c r="K48" s="3"/>
      <c r="L48" s="1"/>
      <c r="M48" s="3"/>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1"/>
      <c r="B52" s="1"/>
      <c r="C52" s="1"/>
      <c r="D52" s="1"/>
      <c r="E52" s="1"/>
      <c r="F52" s="1"/>
      <c r="G52" s="1"/>
      <c r="H52" s="1"/>
      <c r="I52" s="1"/>
      <c r="J52" s="1"/>
      <c r="K52" s="1"/>
      <c r="L52" s="1"/>
      <c r="M52" s="1"/>
    </row>
    <row r="53" spans="1:13" x14ac:dyDescent="0.2">
      <c r="A53" s="1"/>
      <c r="B53" s="1"/>
      <c r="C53" s="1"/>
      <c r="D53" s="1"/>
      <c r="E53" s="1"/>
      <c r="F53" s="1"/>
      <c r="G53" s="1"/>
      <c r="H53" s="1"/>
      <c r="I53" s="1"/>
      <c r="J53" s="1"/>
      <c r="K53" s="1"/>
      <c r="L53" s="1"/>
      <c r="M53" s="1"/>
    </row>
    <row r="54" spans="1:13" x14ac:dyDescent="0.2">
      <c r="A54" s="1"/>
      <c r="B54" s="1"/>
      <c r="C54" s="1"/>
      <c r="D54" s="1"/>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Abrechnung Personalkosten</vt:lpstr>
      <vt:lpstr>Datenquellen</vt:lpstr>
      <vt:lpstr>'Abrechnung Personalkosten'!Druckbereich</vt:lpstr>
    </vt:vector>
  </TitlesOfParts>
  <Company>Sächsische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BeleglisteZiel3SNCZ</dc:title>
  <dc:subject>Ziel3</dc:subject>
  <dc:creator>SAB</dc:creator>
  <cp:keywords>64812 Belegliste, Ziel 3, SN-CZ, abgerechnete Projektausgaben</cp:keywords>
  <cp:lastModifiedBy>Kunzmann, Antje</cp:lastModifiedBy>
  <cp:lastPrinted>2024-04-24T10:32:43Z</cp:lastPrinted>
  <dcterms:created xsi:type="dcterms:W3CDTF">2002-11-02T07:44:41Z</dcterms:created>
  <dcterms:modified xsi:type="dcterms:W3CDTF">2024-04-24T10:39:08Z</dcterms:modified>
  <cp:category>Excel-Vorlagen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legliste">
    <vt:lpwstr>Ja</vt:lpwstr>
  </property>
</Properties>
</file>